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Y:\Dos\FRR Volet 3 - Signature innovation\Reddition compte MAMH\Reddition 2024-2025\"/>
    </mc:Choice>
  </mc:AlternateContent>
  <bookViews>
    <workbookView xWindow="-108" yWindow="-108" windowWidth="23148" windowHeight="9300"/>
  </bookViews>
  <sheets>
    <sheet name="Feuil1" sheetId="1" r:id="rId1"/>
    <sheet name="Listes" sheetId="2" state="hidden" r:id="rId2"/>
    <sheet name="Feuil3" sheetId="4" state="hidden" r:id="rId3"/>
  </sheets>
  <definedNames>
    <definedName name="Année">Listes!$F$4:$F$7</definedName>
    <definedName name="MRC">Listes!$A$4:$A$46</definedName>
    <definedName name="OLE_LINK1" localSheetId="0">Feuil1!#REF!</definedName>
    <definedName name="Organisme">Listes!$L$4:$L$9</definedName>
    <definedName name="Projet">Listes!$H$4:$H$9</definedName>
    <definedName name="Type">Listes!$D$4:$D$5</definedName>
    <definedName name="_xlnm.Print_Area" localSheetId="0">Feuil1!$A$1:$S$31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26" i="1"/>
  <c r="H27" i="1"/>
  <c r="I11" i="1" l="1"/>
  <c r="H15" i="1" l="1"/>
  <c r="H12" i="1"/>
  <c r="I17" i="1" l="1"/>
  <c r="F4" i="1" l="1"/>
  <c r="H22" i="1"/>
  <c r="G22" i="1" s="1"/>
  <c r="G23" i="1"/>
  <c r="H18" i="1"/>
  <c r="G302" i="1"/>
  <c r="G303" i="1"/>
  <c r="G18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2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247" i="1"/>
  <c r="H248" i="1"/>
  <c r="H249" i="1"/>
  <c r="H250" i="1"/>
  <c r="H251" i="1"/>
  <c r="H252" i="1"/>
  <c r="H253" i="1"/>
  <c r="H254" i="1"/>
  <c r="H255" i="1"/>
  <c r="H256" i="1"/>
  <c r="H257" i="1"/>
  <c r="H258" i="1"/>
  <c r="H259" i="1"/>
  <c r="H260" i="1"/>
  <c r="H261" i="1"/>
  <c r="H262" i="1"/>
  <c r="H263" i="1"/>
  <c r="H264" i="1"/>
  <c r="H265" i="1"/>
  <c r="H266" i="1"/>
  <c r="H267" i="1"/>
  <c r="H268" i="1"/>
  <c r="H269" i="1"/>
  <c r="H270" i="1"/>
  <c r="H271" i="1"/>
  <c r="H272" i="1"/>
  <c r="H273" i="1"/>
  <c r="H274" i="1"/>
  <c r="H275" i="1"/>
  <c r="H276" i="1"/>
  <c r="H277" i="1"/>
  <c r="H278" i="1"/>
  <c r="H279" i="1"/>
  <c r="H280" i="1"/>
  <c r="H281" i="1"/>
  <c r="H282" i="1"/>
  <c r="H283" i="1"/>
  <c r="H284" i="1"/>
  <c r="H285" i="1"/>
  <c r="H286" i="1"/>
  <c r="H287" i="1"/>
  <c r="H288" i="1"/>
  <c r="H289" i="1"/>
  <c r="H290" i="1"/>
  <c r="H291" i="1"/>
  <c r="H292" i="1"/>
  <c r="H293" i="1"/>
  <c r="H294" i="1"/>
  <c r="H295" i="1"/>
  <c r="H296" i="1"/>
  <c r="H297" i="1"/>
  <c r="H298" i="1"/>
  <c r="H299" i="1"/>
  <c r="H300" i="1"/>
  <c r="H301" i="1"/>
  <c r="H302" i="1"/>
  <c r="H303" i="1"/>
  <c r="H19" i="1"/>
  <c r="G19" i="1" s="1"/>
  <c r="H20" i="1"/>
  <c r="G20" i="1" s="1"/>
  <c r="H21" i="1"/>
  <c r="G21" i="1" s="1"/>
  <c r="H24" i="1"/>
  <c r="G24" i="1" s="1"/>
  <c r="G25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" i="1"/>
  <c r="G11" i="1" s="1"/>
  <c r="H13" i="1"/>
  <c r="G13" i="1" s="1"/>
  <c r="H14" i="1"/>
  <c r="G14" i="1" s="1"/>
  <c r="H17" i="1"/>
  <c r="G17" i="1" s="1"/>
  <c r="F5" i="1" l="1"/>
  <c r="F6" i="1" s="1"/>
  <c r="A303" i="1"/>
  <c r="A302" i="1"/>
  <c r="A301" i="1"/>
  <c r="A300" i="1"/>
  <c r="A299" i="1"/>
  <c r="A298" i="1"/>
  <c r="A297" i="1"/>
  <c r="A296" i="1"/>
  <c r="A295" i="1"/>
  <c r="A294" i="1"/>
  <c r="A293" i="1"/>
  <c r="A292" i="1"/>
  <c r="A291" i="1"/>
  <c r="A290" i="1"/>
  <c r="A289" i="1"/>
  <c r="A288" i="1"/>
  <c r="A287" i="1"/>
  <c r="A286" i="1"/>
  <c r="A285" i="1"/>
  <c r="A284" i="1"/>
  <c r="A283" i="1"/>
  <c r="A282" i="1"/>
  <c r="A281" i="1"/>
  <c r="A280" i="1"/>
  <c r="A279" i="1"/>
  <c r="A278" i="1"/>
  <c r="A277" i="1"/>
  <c r="A276" i="1"/>
  <c r="A275" i="1"/>
  <c r="A274" i="1"/>
  <c r="A273" i="1"/>
  <c r="A272" i="1"/>
  <c r="A271" i="1"/>
  <c r="A270" i="1"/>
  <c r="A269" i="1"/>
  <c r="A268" i="1"/>
  <c r="A267" i="1"/>
  <c r="A266" i="1"/>
  <c r="A265" i="1"/>
  <c r="A264" i="1"/>
  <c r="A263" i="1"/>
  <c r="A262" i="1"/>
  <c r="A261" i="1"/>
  <c r="A260" i="1"/>
  <c r="A259" i="1"/>
  <c r="A258" i="1"/>
  <c r="A257" i="1"/>
  <c r="A256" i="1"/>
  <c r="A255" i="1"/>
  <c r="A254" i="1"/>
  <c r="A253" i="1"/>
  <c r="A252" i="1"/>
  <c r="A251" i="1"/>
  <c r="A250" i="1"/>
  <c r="A249" i="1"/>
  <c r="A248" i="1"/>
  <c r="A247" i="1"/>
  <c r="A246" i="1"/>
  <c r="A245" i="1"/>
  <c r="A244" i="1"/>
  <c r="A243" i="1"/>
  <c r="A242" i="1"/>
  <c r="A241" i="1"/>
  <c r="A240" i="1"/>
  <c r="A239" i="1"/>
  <c r="A238" i="1"/>
  <c r="A237" i="1"/>
  <c r="A236" i="1"/>
  <c r="A235" i="1"/>
  <c r="A234" i="1"/>
  <c r="A233" i="1"/>
  <c r="A232" i="1"/>
  <c r="A231" i="1"/>
  <c r="A230" i="1"/>
  <c r="A229" i="1"/>
  <c r="A228" i="1"/>
  <c r="A227" i="1"/>
  <c r="A226" i="1"/>
  <c r="A225" i="1"/>
  <c r="A224" i="1"/>
  <c r="A223" i="1"/>
  <c r="A222" i="1"/>
  <c r="A221" i="1"/>
  <c r="A220" i="1"/>
  <c r="A219" i="1"/>
  <c r="A218" i="1"/>
  <c r="A217" i="1"/>
  <c r="A216" i="1"/>
  <c r="A215" i="1"/>
  <c r="A214" i="1"/>
  <c r="A213" i="1"/>
  <c r="A212" i="1"/>
  <c r="A211" i="1"/>
  <c r="A210" i="1"/>
  <c r="A209" i="1"/>
  <c r="A208" i="1"/>
  <c r="A207" i="1"/>
  <c r="A206" i="1"/>
  <c r="A205" i="1"/>
  <c r="A204" i="1"/>
  <c r="A203" i="1"/>
  <c r="A202" i="1"/>
  <c r="A201" i="1"/>
  <c r="A200" i="1"/>
  <c r="A199" i="1"/>
  <c r="A198" i="1"/>
  <c r="A197" i="1"/>
  <c r="A196" i="1"/>
  <c r="A195" i="1"/>
  <c r="A194" i="1"/>
  <c r="A193" i="1"/>
  <c r="A192" i="1"/>
  <c r="A191" i="1"/>
  <c r="A190" i="1"/>
  <c r="A189" i="1"/>
  <c r="A188" i="1"/>
  <c r="A187" i="1"/>
  <c r="A186" i="1"/>
  <c r="A185" i="1"/>
  <c r="A184" i="1"/>
  <c r="A183" i="1"/>
  <c r="A182" i="1"/>
  <c r="A181" i="1"/>
  <c r="A180" i="1"/>
  <c r="A179" i="1"/>
  <c r="A178" i="1"/>
  <c r="A177" i="1"/>
  <c r="A176" i="1"/>
  <c r="A175" i="1"/>
  <c r="A174" i="1"/>
  <c r="A173" i="1"/>
  <c r="A172" i="1"/>
  <c r="A171" i="1"/>
  <c r="A170" i="1"/>
  <c r="A169" i="1"/>
  <c r="A168" i="1"/>
  <c r="A167" i="1"/>
  <c r="A166" i="1"/>
  <c r="A165" i="1"/>
  <c r="A164" i="1"/>
  <c r="A163" i="1"/>
  <c r="A162" i="1"/>
  <c r="A161" i="1"/>
  <c r="A160" i="1"/>
  <c r="A159" i="1"/>
  <c r="A158" i="1"/>
  <c r="A157" i="1"/>
  <c r="A156" i="1"/>
  <c r="A155" i="1"/>
  <c r="A154" i="1"/>
  <c r="A153" i="1"/>
  <c r="A152" i="1"/>
  <c r="A151" i="1"/>
  <c r="A150" i="1"/>
  <c r="A149" i="1"/>
  <c r="A148" i="1"/>
  <c r="A147" i="1"/>
  <c r="A146" i="1"/>
  <c r="A145" i="1"/>
  <c r="A144" i="1"/>
  <c r="A143" i="1"/>
  <c r="A142" i="1"/>
  <c r="A141" i="1"/>
  <c r="A140" i="1"/>
  <c r="A139" i="1"/>
  <c r="A138" i="1"/>
  <c r="A137" i="1"/>
  <c r="A136" i="1"/>
  <c r="A135" i="1"/>
  <c r="A134" i="1"/>
  <c r="A133" i="1"/>
  <c r="A132" i="1"/>
  <c r="A131" i="1"/>
  <c r="A130" i="1"/>
  <c r="A129" i="1"/>
  <c r="A128" i="1"/>
  <c r="A127" i="1"/>
  <c r="A126" i="1"/>
  <c r="A125" i="1"/>
  <c r="A124" i="1"/>
  <c r="A123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0" i="1"/>
  <c r="A11" i="1" l="1"/>
  <c r="A13" i="1"/>
  <c r="A14" i="1"/>
  <c r="A17" i="1"/>
</calcChain>
</file>

<file path=xl/comments1.xml><?xml version="1.0" encoding="utf-8"?>
<comments xmlns="http://schemas.openxmlformats.org/spreadsheetml/2006/main">
  <authors>
    <author>Assoua, Dimitri Brou</author>
    <author>Perreault, Marie-Eve</author>
  </authors>
  <commentList>
    <comment ref="F3" authorId="0" shapeId="0">
      <text>
        <r>
          <rPr>
            <b/>
            <sz val="9"/>
            <color indexed="81"/>
            <rFont val="Tahoma"/>
            <family val="2"/>
          </rPr>
          <t>Assoua, Dimitri Brou:</t>
        </r>
        <r>
          <rPr>
            <sz val="9"/>
            <color indexed="81"/>
            <rFont val="Tahoma"/>
            <family val="2"/>
          </rPr>
          <t xml:space="preserve">
Inscrire le montant de l'entente</t>
        </r>
      </text>
    </comment>
    <comment ref="G10" authorId="1" shapeId="0">
      <text>
        <r>
          <rPr>
            <b/>
            <sz val="9"/>
            <color indexed="81"/>
            <rFont val="Tahoma"/>
            <charset val="1"/>
          </rPr>
          <t>Perreault, Marie-Eve:</t>
        </r>
        <r>
          <rPr>
            <sz val="9"/>
            <color indexed="81"/>
            <rFont val="Tahoma"/>
            <charset val="1"/>
          </rPr>
          <t xml:space="preserve">
Ne rien inscrire dans cette colonne. Le total se calculera automatiquement avec les montants des colonnes suivantes.</t>
        </r>
      </text>
    </comment>
    <comment ref="H10" authorId="1" shapeId="0">
      <text>
        <r>
          <rPr>
            <b/>
            <sz val="9"/>
            <color indexed="81"/>
            <rFont val="Tahoma"/>
            <family val="2"/>
          </rPr>
          <t>Perreault, Marie-Eve:</t>
        </r>
        <r>
          <rPr>
            <sz val="9"/>
            <color indexed="81"/>
            <rFont val="Tahoma"/>
            <family val="2"/>
          </rPr>
          <t xml:space="preserve">
Cette colonne représente le montant total accordé dans le cadre du volet 3.
- Indiquer la portion du montant provenant du MAMH et celle provenant de la MRC dans les 2 colonnes suivantes. Le total va s'additionner automatiquement.</t>
        </r>
      </text>
    </comment>
  </commentList>
</comments>
</file>

<file path=xl/sharedStrings.xml><?xml version="1.0" encoding="utf-8"?>
<sst xmlns="http://schemas.openxmlformats.org/spreadsheetml/2006/main" count="347" uniqueCount="158">
  <si>
    <t>Nom de la MRC</t>
  </si>
  <si>
    <t xml:space="preserve">Tableau de suivi des projets </t>
  </si>
  <si>
    <t>Montage financier du projet</t>
  </si>
  <si>
    <t>Données de l'organisme</t>
  </si>
  <si>
    <t>MRC</t>
  </si>
  <si>
    <t>Année financière de début du projet</t>
  </si>
  <si>
    <t>Nom de l'organisme</t>
  </si>
  <si>
    <t>Type d'organisme</t>
  </si>
  <si>
    <t>Courte description du projet</t>
  </si>
  <si>
    <t>Type de projet</t>
  </si>
  <si>
    <t>Coût total du projet</t>
  </si>
  <si>
    <t>Montant accordé volet 3</t>
  </si>
  <si>
    <t>Autre contribution de la MRC</t>
  </si>
  <si>
    <t>Contribution du bénéficiaire</t>
  </si>
  <si>
    <t>Autres aides publique</t>
  </si>
  <si>
    <t>Autres contribution privée</t>
  </si>
  <si>
    <t>Nombre d'emploi avant le projet</t>
  </si>
  <si>
    <t>Nombre d'emploi après le projet</t>
  </si>
  <si>
    <t>Chiffre affaires avant (entreprise privée)</t>
  </si>
  <si>
    <t>Chiffre affaires après (entreprise privée)</t>
  </si>
  <si>
    <t xml:space="preserve">Projet terminé </t>
  </si>
  <si>
    <t>Oui</t>
  </si>
  <si>
    <t>Non</t>
  </si>
  <si>
    <t xml:space="preserve">Cet onglet serait masqué </t>
  </si>
  <si>
    <t>Année financière</t>
  </si>
  <si>
    <t>Projet</t>
  </si>
  <si>
    <t>Organisme</t>
  </si>
  <si>
    <t>MRC de La Matapédia</t>
  </si>
  <si>
    <t>2021-2022</t>
  </si>
  <si>
    <t>Frais d'administration de l'entente (MRC)</t>
  </si>
  <si>
    <t xml:space="preserve">Organisme municipal </t>
  </si>
  <si>
    <t>MRC de La Matanie</t>
  </si>
  <si>
    <t>2022-2023</t>
  </si>
  <si>
    <t>Planification et concertation</t>
  </si>
  <si>
    <t>Organisme à but non lucratif</t>
  </si>
  <si>
    <t>MRC de La Mitis</t>
  </si>
  <si>
    <t>2023-2024</t>
  </si>
  <si>
    <t>Coopérative</t>
  </si>
  <si>
    <t>MRC de Rimouski-Neigette</t>
  </si>
  <si>
    <t>2024-2025</t>
  </si>
  <si>
    <t>Projet culturel</t>
  </si>
  <si>
    <t>Communauté autochtone</t>
  </si>
  <si>
    <t>MRC des Sources</t>
  </si>
  <si>
    <t>Projet social</t>
  </si>
  <si>
    <t>Entreprise privée</t>
  </si>
  <si>
    <t>MRC de Témiscouata</t>
  </si>
  <si>
    <t>Projet économique</t>
  </si>
  <si>
    <t>Organisme du milieu éducation</t>
  </si>
  <si>
    <t>MRC des Basques</t>
  </si>
  <si>
    <t>MRC d’Argenteuil</t>
  </si>
  <si>
    <t>MRC de Rivière-du-Loup</t>
  </si>
  <si>
    <t>MRC du Domaine-du-Roy</t>
  </si>
  <si>
    <t>MRC de Maria-Chapdelaine</t>
  </si>
  <si>
    <t>MRC de Lac-Saint-Jean-Est</t>
  </si>
  <si>
    <t>MRC du Fjord-du-Saguenay</t>
  </si>
  <si>
    <t>MRC de Charlevoix-Est</t>
  </si>
  <si>
    <t>MRC de Charlevoix</t>
  </si>
  <si>
    <t>MRC de L’Île-d’Orléans</t>
  </si>
  <si>
    <t>MRC de La Côte-de-Beaupré</t>
  </si>
  <si>
    <t>MRC de La Jacques-Cartier</t>
  </si>
  <si>
    <t>MRC de Portneuf</t>
  </si>
  <si>
    <t>Ville de Shawinigan</t>
  </si>
  <si>
    <t>Ville de La Tuque</t>
  </si>
  <si>
    <t>MRC de Mékinac</t>
  </si>
  <si>
    <t>MRC des Chenaux</t>
  </si>
  <si>
    <t>MRC de Maskinongé</t>
  </si>
  <si>
    <t>MRC du Granit</t>
  </si>
  <si>
    <t>MRC de Montmagny</t>
  </si>
  <si>
    <t>MRCdu Haut-Saint-François</t>
  </si>
  <si>
    <t>MRC du Val-Saint-François</t>
  </si>
  <si>
    <t>MRC de Coaticook</t>
  </si>
  <si>
    <t>MRC de Memphrémagog</t>
  </si>
  <si>
    <t>MRC de Kamouraska</t>
  </si>
  <si>
    <t>MRC de Brome-Missisquoi</t>
  </si>
  <si>
    <t>MRC de La Haute-Yamaska</t>
  </si>
  <si>
    <t>MRC de Papineau</t>
  </si>
  <si>
    <t>MRC des Collines-de-l’Outaouais</t>
  </si>
  <si>
    <t>MRC de La Vallée-de-la-Gatineau</t>
  </si>
  <si>
    <t>MRC de Pontiac</t>
  </si>
  <si>
    <t>Ville de Rouyn-Noranda</t>
  </si>
  <si>
    <t>MRC de Témiscamingue</t>
  </si>
  <si>
    <t>MRC d’Abitibi-Ouest</t>
  </si>
  <si>
    <t>MRC d’Abitibi</t>
  </si>
  <si>
    <t>MRC de La Vallée-de-l’Or</t>
  </si>
  <si>
    <t>MRC de La Haute-Côte-Nord</t>
  </si>
  <si>
    <t>MRC de Manicouagan</t>
  </si>
  <si>
    <t>MRC de Sept-Rivières</t>
  </si>
  <si>
    <t>MRC de Caniapiscau</t>
  </si>
  <si>
    <t>MRC de Minganie</t>
  </si>
  <si>
    <t>MRC du Golfe-du-Saint-Laurent</t>
  </si>
  <si>
    <t>Administration régionale de la Baie-James</t>
  </si>
  <si>
    <t>MRC du Rocher-Percé</t>
  </si>
  <si>
    <t>MRC de La Côte-de-Gaspé</t>
  </si>
  <si>
    <t>MRC de La Haute-Gaspésie</t>
  </si>
  <si>
    <t>MRC de Bonaventure</t>
  </si>
  <si>
    <t>MRC d’Avignon</t>
  </si>
  <si>
    <t>Communauté maritime des Îles-de-la-Madeleine</t>
  </si>
  <si>
    <t>MRC de Drummond</t>
  </si>
  <si>
    <t>MRC de Bellechasse</t>
  </si>
  <si>
    <t>MRC de La Nouvelle-Beauce</t>
  </si>
  <si>
    <t>MRC de Robert-Cliche</t>
  </si>
  <si>
    <t>des Etchemins</t>
  </si>
  <si>
    <t>MRC de Beauce-Sartigan</t>
  </si>
  <si>
    <t>MRC des Appalaches</t>
  </si>
  <si>
    <t>MRC de Lotbinière</t>
  </si>
  <si>
    <t>MRC de D’Autray</t>
  </si>
  <si>
    <t>MRC de L’Assomption</t>
  </si>
  <si>
    <t>MRC de Joliette</t>
  </si>
  <si>
    <t>MRC de Matawinie</t>
  </si>
  <si>
    <t>MRC de Montcalm</t>
  </si>
  <si>
    <t>MRC des Moulins</t>
  </si>
  <si>
    <t>Ville de Mirabel</t>
  </si>
  <si>
    <t>MRC de Deux-Montagnes</t>
  </si>
  <si>
    <t>MRC de Thérèse-De Blainville</t>
  </si>
  <si>
    <t>MRC de La Rivière-du-Nord</t>
  </si>
  <si>
    <t>MRC des Pays-d’en-Haut</t>
  </si>
  <si>
    <t>MRC des Laurentides</t>
  </si>
  <si>
    <t>MRC d’Antoine-Labelle</t>
  </si>
  <si>
    <t>MRC d’Acton</t>
  </si>
  <si>
    <t>MRC de Pierre-De Saurel</t>
  </si>
  <si>
    <t>MRC des Maskoutains</t>
  </si>
  <si>
    <t>MRC de Rouville</t>
  </si>
  <si>
    <t>MRC du Haut-Richelieu</t>
  </si>
  <si>
    <t>MRC de La Vallée-du-Richelieu</t>
  </si>
  <si>
    <t>MRC de Marguerite-D’Youville</t>
  </si>
  <si>
    <t>MRC de Roussillon</t>
  </si>
  <si>
    <t>MRC des Jardins-de-Napierville</t>
  </si>
  <si>
    <t>MRC du Haut-Saint-Laurent</t>
  </si>
  <si>
    <t>MRC de Beauharnois-Salaberry</t>
  </si>
  <si>
    <t>MRC de Vaudreuil-Soulanges</t>
  </si>
  <si>
    <t>MRC de L’Érable</t>
  </si>
  <si>
    <t>MRC de Bécancour</t>
  </si>
  <si>
    <t>MRC d’Arthabaska</t>
  </si>
  <si>
    <t>MRC de L’Islet</t>
  </si>
  <si>
    <t>MRC de Nicolet-Yamaska</t>
  </si>
  <si>
    <t>Colonne1</t>
  </si>
  <si>
    <t>Colonne2</t>
  </si>
  <si>
    <t>MRC des Basques (2e projet)</t>
  </si>
  <si>
    <t>MRC de Kamouraska (2e projet)</t>
  </si>
  <si>
    <t>MRC des Sources (2e projet)</t>
  </si>
  <si>
    <t>MRC du Haut-Saint-François</t>
  </si>
  <si>
    <t>MRC de Beauce-Centre</t>
  </si>
  <si>
    <t>MRC Nicolet-Yamaska</t>
  </si>
  <si>
    <t>Apport MRC (20%)</t>
  </si>
  <si>
    <t>Montant de l'entente</t>
  </si>
  <si>
    <t>Montant dépensé</t>
  </si>
  <si>
    <t>Solde</t>
  </si>
  <si>
    <t>Fonds régions et ruralité - Volet 3 – Ententes Signatre Innovation</t>
  </si>
  <si>
    <t>Montant total V3</t>
  </si>
  <si>
    <t>MAMH
FRR V3</t>
  </si>
  <si>
    <t>Montant engagé</t>
  </si>
  <si>
    <t>Projet d'amélioration des services ou d'équipements</t>
  </si>
  <si>
    <t>MITIS LAB</t>
  </si>
  <si>
    <t>DÉVELOPPEMENT D'ESPACES CO-WORKING ET PROGRAMME LE VIRAGE</t>
  </si>
  <si>
    <t>DÉVELOPPEMENT D'UN PÔLE D'INITIATION AU NUMÉRIQUE</t>
  </si>
  <si>
    <t>MRC DE LA MTIS</t>
  </si>
  <si>
    <t>MISE EN ŒUVRE DE TERRITOIRE INTELLIGENT</t>
  </si>
  <si>
    <t>Administration de l'entente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</si>
</sst>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 * #,##0.00_)\ &quot;$&quot;_ ;_ * \(#,##0.00\)\ &quot;$&quot;_ ;_ * &quot;-&quot;??_)\ &quot;$&quot;_ ;_ @_ "/>
    <numFmt numFmtId="164" formatCode="_ * #,##0_)\ &quot;$&quot;_ ;_ * \(#,##0\)\ &quot;$&quot;_ ;_ * &quot;-&quot;??_)\ &quot;$&quot;_ ;_ @_ "/>
    <numFmt numFmtId="165" formatCode="#,##0.00\ &quot;$&quot;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4"/>
      <color rgb="FF003B9B"/>
      <name val="Arial"/>
      <family val="2"/>
    </font>
    <font>
      <b/>
      <sz val="14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"/>
    </font>
    <font>
      <sz val="14"/>
      <color rgb="FF003B9B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0"/>
      <color theme="0"/>
      <name val="Calibri"/>
      <family val="2"/>
      <scheme val="minor"/>
    </font>
    <font>
      <b/>
      <sz val="16"/>
      <color rgb="FF003B9B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003B9B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D9560D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42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double">
        <color auto="1"/>
      </right>
      <top style="medium">
        <color indexed="64"/>
      </top>
      <bottom style="thin">
        <color theme="8" tint="0.39997558519241921"/>
      </bottom>
      <diagonal/>
    </border>
    <border>
      <left style="thin">
        <color theme="8" tint="0.39997558519241921"/>
      </left>
      <right/>
      <top style="thin">
        <color theme="8" tint="0.39997558519241921"/>
      </top>
      <bottom style="thin">
        <color theme="8" tint="0.39997558519241921"/>
      </bottom>
      <diagonal/>
    </border>
    <border>
      <left/>
      <right style="double">
        <color auto="1"/>
      </right>
      <top style="thin">
        <color theme="8" tint="0.39997558519241921"/>
      </top>
      <bottom style="thin">
        <color theme="8" tint="0.39997558519241921"/>
      </bottom>
      <diagonal/>
    </border>
    <border>
      <left style="thin">
        <color theme="8" tint="0.39997558519241921"/>
      </left>
      <right/>
      <top/>
      <bottom style="thin">
        <color theme="8" tint="0.39997558519241921"/>
      </bottom>
      <diagonal/>
    </border>
    <border>
      <left/>
      <right style="double">
        <color auto="1"/>
      </right>
      <top/>
      <bottom style="thin">
        <color theme="8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2" tint="-0.249977111117893"/>
      </left>
      <right/>
      <top/>
      <bottom/>
      <diagonal/>
    </border>
    <border>
      <left/>
      <right style="thin">
        <color theme="2" tint="-0.249977111117893"/>
      </right>
      <top/>
      <bottom/>
      <diagonal/>
    </border>
    <border>
      <left style="thin">
        <color theme="2" tint="-0.249977111117893"/>
      </left>
      <right/>
      <top/>
      <bottom style="thin">
        <color theme="2" tint="-0.249977111117893"/>
      </bottom>
      <diagonal/>
    </border>
    <border>
      <left/>
      <right/>
      <top/>
      <bottom style="thin">
        <color theme="2" tint="-0.249977111117893"/>
      </bottom>
      <diagonal/>
    </border>
    <border>
      <left/>
      <right style="thin">
        <color theme="2" tint="-0.249977111117893"/>
      </right>
      <top/>
      <bottom style="thin">
        <color theme="2" tint="-0.249977111117893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medium">
        <color indexed="64"/>
      </right>
      <top/>
      <bottom/>
      <diagonal/>
    </border>
    <border>
      <left style="thin">
        <color theme="2" tint="-0.249977111117893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2">
    <xf numFmtId="0" fontId="0" fillId="0" borderId="0" xfId="0"/>
    <xf numFmtId="0" fontId="10" fillId="0" borderId="0" xfId="0" applyFont="1"/>
    <xf numFmtId="0" fontId="12" fillId="0" borderId="0" xfId="0" applyFont="1" applyAlignment="1">
      <alignment horizontal="left"/>
    </xf>
    <xf numFmtId="0" fontId="8" fillId="0" borderId="0" xfId="0" applyFont="1"/>
    <xf numFmtId="0" fontId="13" fillId="0" borderId="4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7" xfId="0" applyFont="1" applyBorder="1" applyAlignment="1">
      <alignment horizontal="left" vertical="center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left" vertical="center" wrapText="1"/>
    </xf>
    <xf numFmtId="0" fontId="0" fillId="0" borderId="7" xfId="0" applyBorder="1"/>
    <xf numFmtId="0" fontId="13" fillId="0" borderId="0" xfId="0" applyFont="1" applyAlignment="1">
      <alignment horizontal="left" vertical="center" wrapText="1"/>
    </xf>
    <xf numFmtId="164" fontId="3" fillId="5" borderId="15" xfId="0" applyNumberFormat="1" applyFont="1" applyFill="1" applyBorder="1" applyAlignment="1" applyProtection="1">
      <alignment horizontal="left" vertical="center" wrapText="1"/>
    </xf>
    <xf numFmtId="164" fontId="3" fillId="8" borderId="16" xfId="0" applyNumberFormat="1" applyFont="1" applyFill="1" applyBorder="1" applyAlignment="1" applyProtection="1">
      <alignment horizontal="left" vertical="center" wrapText="1"/>
    </xf>
    <xf numFmtId="164" fontId="3" fillId="5" borderId="30" xfId="0" applyNumberFormat="1" applyFont="1" applyFill="1" applyBorder="1" applyAlignment="1" applyProtection="1">
      <alignment horizontal="left" vertical="center" wrapText="1"/>
    </xf>
    <xf numFmtId="0" fontId="0" fillId="0" borderId="0" xfId="0" applyBorder="1" applyAlignment="1" applyProtection="1">
      <alignment wrapText="1"/>
      <protection locked="0"/>
    </xf>
    <xf numFmtId="164" fontId="0" fillId="7" borderId="19" xfId="1" applyNumberFormat="1" applyFont="1" applyFill="1" applyBorder="1" applyAlignment="1" applyProtection="1">
      <alignment horizontal="center" wrapText="1"/>
    </xf>
    <xf numFmtId="164" fontId="0" fillId="7" borderId="21" xfId="1" applyNumberFormat="1" applyFont="1" applyFill="1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3" fillId="0" borderId="0" xfId="0" applyFont="1" applyAlignment="1" applyProtection="1">
      <alignment horizontal="left"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164" fontId="3" fillId="0" borderId="14" xfId="1" applyNumberFormat="1" applyFont="1" applyBorder="1" applyAlignment="1" applyProtection="1">
      <alignment horizontal="left" vertical="center" wrapText="1"/>
      <protection locked="0"/>
    </xf>
    <xf numFmtId="0" fontId="14" fillId="0" borderId="12" xfId="0" applyFont="1" applyBorder="1" applyAlignment="1" applyProtection="1">
      <alignment horizontal="center" vertical="center" wrapText="1"/>
      <protection locked="0"/>
    </xf>
    <xf numFmtId="0" fontId="14" fillId="0" borderId="29" xfId="0" applyFont="1" applyBorder="1" applyAlignment="1" applyProtection="1">
      <alignment horizontal="center" vertical="center" wrapText="1"/>
      <protection locked="0"/>
    </xf>
    <xf numFmtId="0" fontId="14" fillId="0" borderId="13" xfId="0" applyFont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11" fillId="3" borderId="2" xfId="0" applyFont="1" applyFill="1" applyBorder="1" applyAlignment="1" applyProtection="1">
      <alignment wrapText="1"/>
      <protection locked="0"/>
    </xf>
    <xf numFmtId="0" fontId="0" fillId="0" borderId="3" xfId="0" applyBorder="1" applyProtection="1">
      <protection locked="0"/>
    </xf>
    <xf numFmtId="164" fontId="0" fillId="0" borderId="0" xfId="1" applyNumberFormat="1" applyFont="1" applyProtection="1">
      <protection locked="0"/>
    </xf>
    <xf numFmtId="0" fontId="6" fillId="2" borderId="34" xfId="0" applyFont="1" applyFill="1" applyBorder="1" applyAlignment="1" applyProtection="1">
      <alignment horizontal="center" vertical="center" wrapText="1"/>
      <protection locked="0"/>
    </xf>
    <xf numFmtId="0" fontId="6" fillId="2" borderId="35" xfId="0" applyFont="1" applyFill="1" applyBorder="1" applyAlignment="1" applyProtection="1">
      <alignment horizontal="center" vertical="center" wrapText="1"/>
      <protection locked="0"/>
    </xf>
    <xf numFmtId="0" fontId="6" fillId="2" borderId="36" xfId="0" applyFont="1" applyFill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6" fillId="6" borderId="37" xfId="0" applyFont="1" applyFill="1" applyBorder="1" applyAlignment="1" applyProtection="1">
      <alignment horizontal="center" vertical="center" wrapText="1"/>
      <protection locked="0"/>
    </xf>
    <xf numFmtId="0" fontId="6" fillId="6" borderId="35" xfId="0" applyFont="1" applyFill="1" applyBorder="1" applyAlignment="1" applyProtection="1">
      <alignment horizontal="center" vertical="center" wrapText="1"/>
      <protection locked="0"/>
    </xf>
    <xf numFmtId="164" fontId="0" fillId="0" borderId="0" xfId="1" applyNumberFormat="1" applyFont="1" applyBorder="1" applyProtection="1">
      <protection locked="0"/>
    </xf>
    <xf numFmtId="0" fontId="7" fillId="0" borderId="0" xfId="0" applyFont="1" applyProtection="1">
      <protection locked="0"/>
    </xf>
    <xf numFmtId="0" fontId="0" fillId="4" borderId="10" xfId="0" applyFill="1" applyBorder="1" applyProtection="1">
      <protection locked="0"/>
    </xf>
    <xf numFmtId="0" fontId="0" fillId="4" borderId="38" xfId="0" applyFill="1" applyBorder="1" applyProtection="1">
      <protection locked="0"/>
    </xf>
    <xf numFmtId="0" fontId="0" fillId="4" borderId="38" xfId="0" applyFill="1" applyBorder="1" applyAlignment="1" applyProtection="1">
      <alignment wrapText="1"/>
      <protection locked="0"/>
    </xf>
    <xf numFmtId="0" fontId="0" fillId="4" borderId="38" xfId="0" applyFill="1" applyBorder="1" applyAlignment="1" applyProtection="1">
      <alignment horizontal="left" wrapText="1"/>
      <protection locked="0"/>
    </xf>
    <xf numFmtId="0" fontId="0" fillId="4" borderId="39" xfId="0" applyFill="1" applyBorder="1" applyAlignment="1" applyProtection="1">
      <alignment wrapText="1"/>
      <protection locked="0"/>
    </xf>
    <xf numFmtId="164" fontId="0" fillId="4" borderId="10" xfId="1" applyNumberFormat="1" applyFont="1" applyFill="1" applyBorder="1" applyAlignment="1" applyProtection="1">
      <alignment horizontal="center" wrapText="1"/>
      <protection locked="0"/>
    </xf>
    <xf numFmtId="164" fontId="19" fillId="4" borderId="10" xfId="1" applyNumberFormat="1" applyFont="1" applyFill="1" applyBorder="1" applyAlignment="1" applyProtection="1">
      <alignment horizontal="center" vertical="center" wrapText="1"/>
      <protection locked="0"/>
    </xf>
    <xf numFmtId="164" fontId="19" fillId="4" borderId="2" xfId="1" applyNumberFormat="1" applyFont="1" applyFill="1" applyBorder="1" applyAlignment="1" applyProtection="1">
      <alignment horizontal="center" vertical="center" wrapText="1"/>
      <protection locked="0"/>
    </xf>
    <xf numFmtId="164" fontId="0" fillId="4" borderId="38" xfId="1" applyNumberFormat="1" applyFont="1" applyFill="1" applyBorder="1" applyAlignment="1" applyProtection="1">
      <alignment horizontal="center" wrapText="1"/>
      <protection locked="0"/>
    </xf>
    <xf numFmtId="164" fontId="0" fillId="4" borderId="39" xfId="1" applyNumberFormat="1" applyFont="1" applyFill="1" applyBorder="1" applyAlignment="1" applyProtection="1">
      <alignment horizontal="center" wrapText="1"/>
      <protection locked="0"/>
    </xf>
    <xf numFmtId="0" fontId="0" fillId="4" borderId="38" xfId="0" applyFill="1" applyBorder="1" applyAlignment="1" applyProtection="1">
      <alignment horizontal="center" wrapText="1"/>
      <protection locked="0"/>
    </xf>
    <xf numFmtId="164" fontId="7" fillId="0" borderId="0" xfId="1" applyNumberFormat="1" applyFont="1" applyProtection="1">
      <protection locked="0"/>
    </xf>
    <xf numFmtId="0" fontId="7" fillId="0" borderId="0" xfId="0" applyFont="1" applyAlignment="1" applyProtection="1">
      <alignment horizontal="center" wrapText="1"/>
      <protection locked="0"/>
    </xf>
    <xf numFmtId="0" fontId="5" fillId="0" borderId="0" xfId="0" applyFont="1" applyProtection="1">
      <protection locked="0"/>
    </xf>
    <xf numFmtId="0" fontId="0" fillId="0" borderId="19" xfId="0" applyBorder="1" applyProtection="1">
      <protection locked="0"/>
    </xf>
    <xf numFmtId="0" fontId="0" fillId="0" borderId="0" xfId="0" applyBorder="1" applyProtection="1">
      <protection locked="0"/>
    </xf>
    <xf numFmtId="0" fontId="0" fillId="0" borderId="20" xfId="0" applyBorder="1" applyAlignment="1" applyProtection="1">
      <alignment wrapText="1"/>
      <protection locked="0"/>
    </xf>
    <xf numFmtId="164" fontId="0" fillId="5" borderId="19" xfId="1" applyNumberFormat="1" applyFont="1" applyFill="1" applyBorder="1" applyAlignment="1" applyProtection="1">
      <alignment horizontal="center" wrapText="1"/>
      <protection locked="0"/>
    </xf>
    <xf numFmtId="164" fontId="0" fillId="0" borderId="0" xfId="1" applyNumberFormat="1" applyFont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7" fillId="0" borderId="0" xfId="0" applyFont="1" applyAlignment="1" applyProtection="1">
      <alignment wrapText="1"/>
      <protection locked="0"/>
    </xf>
    <xf numFmtId="0" fontId="7" fillId="0" borderId="0" xfId="0" applyFont="1" applyAlignment="1" applyProtection="1">
      <alignment horizontal="center"/>
      <protection locked="0"/>
    </xf>
    <xf numFmtId="0" fontId="0" fillId="0" borderId="21" xfId="0" applyBorder="1" applyProtection="1">
      <protection locked="0"/>
    </xf>
    <xf numFmtId="0" fontId="0" fillId="0" borderId="22" xfId="0" applyBorder="1" applyProtection="1">
      <protection locked="0"/>
    </xf>
    <xf numFmtId="0" fontId="0" fillId="0" borderId="22" xfId="0" applyBorder="1" applyAlignment="1" applyProtection="1">
      <alignment wrapText="1"/>
      <protection locked="0"/>
    </xf>
    <xf numFmtId="0" fontId="0" fillId="0" borderId="23" xfId="0" applyBorder="1" applyAlignment="1" applyProtection="1">
      <alignment wrapText="1"/>
      <protection locked="0"/>
    </xf>
    <xf numFmtId="164" fontId="0" fillId="5" borderId="21" xfId="1" applyNumberFormat="1" applyFont="1" applyFill="1" applyBorder="1" applyAlignment="1" applyProtection="1">
      <alignment horizontal="center" wrapText="1"/>
      <protection locked="0"/>
    </xf>
    <xf numFmtId="164" fontId="0" fillId="0" borderId="22" xfId="1" applyNumberFormat="1" applyFont="1" applyBorder="1" applyAlignment="1" applyProtection="1">
      <alignment horizontal="center" wrapText="1"/>
      <protection locked="0"/>
    </xf>
    <xf numFmtId="0" fontId="0" fillId="0" borderId="24" xfId="0" applyBorder="1" applyAlignment="1" applyProtection="1">
      <alignment wrapText="1"/>
      <protection locked="0"/>
    </xf>
    <xf numFmtId="0" fontId="0" fillId="0" borderId="25" xfId="0" applyBorder="1" applyAlignment="1" applyProtection="1">
      <alignment wrapText="1"/>
      <protection locked="0"/>
    </xf>
    <xf numFmtId="0" fontId="0" fillId="0" borderId="26" xfId="0" applyBorder="1" applyAlignment="1" applyProtection="1">
      <alignment wrapText="1"/>
      <protection locked="0"/>
    </xf>
    <xf numFmtId="0" fontId="0" fillId="0" borderId="27" xfId="0" applyBorder="1" applyAlignment="1" applyProtection="1">
      <alignment wrapText="1"/>
      <protection locked="0"/>
    </xf>
    <xf numFmtId="0" fontId="0" fillId="0" borderId="28" xfId="0" applyBorder="1" applyAlignment="1" applyProtection="1">
      <alignment wrapText="1"/>
      <protection locked="0"/>
    </xf>
    <xf numFmtId="165" fontId="0" fillId="0" borderId="40" xfId="1" applyNumberFormat="1" applyFont="1" applyBorder="1" applyAlignment="1" applyProtection="1">
      <alignment horizontal="center" wrapText="1"/>
      <protection locked="0"/>
    </xf>
    <xf numFmtId="165" fontId="0" fillId="0" borderId="0" xfId="1" applyNumberFormat="1" applyFont="1" applyBorder="1" applyAlignment="1" applyProtection="1">
      <alignment horizontal="center" wrapText="1"/>
      <protection locked="0"/>
    </xf>
    <xf numFmtId="165" fontId="0" fillId="0" borderId="19" xfId="1" applyNumberFormat="1" applyFont="1" applyBorder="1" applyAlignment="1" applyProtection="1">
      <alignment horizontal="center" wrapText="1"/>
      <protection locked="0"/>
    </xf>
    <xf numFmtId="165" fontId="0" fillId="0" borderId="20" xfId="1" applyNumberFormat="1" applyFont="1" applyBorder="1" applyAlignment="1" applyProtection="1">
      <alignment horizontal="center" wrapText="1"/>
      <protection locked="0"/>
    </xf>
    <xf numFmtId="165" fontId="0" fillId="0" borderId="22" xfId="1" applyNumberFormat="1" applyFont="1" applyBorder="1" applyAlignment="1" applyProtection="1">
      <alignment horizontal="center" wrapText="1"/>
      <protection locked="0"/>
    </xf>
    <xf numFmtId="165" fontId="0" fillId="0" borderId="41" xfId="1" applyNumberFormat="1" applyFont="1" applyBorder="1" applyAlignment="1" applyProtection="1">
      <alignment horizontal="center" wrapText="1"/>
      <protection locked="0"/>
    </xf>
    <xf numFmtId="165" fontId="0" fillId="0" borderId="21" xfId="1" applyNumberFormat="1" applyFont="1" applyBorder="1" applyAlignment="1" applyProtection="1">
      <alignment horizontal="center" wrapText="1"/>
      <protection locked="0"/>
    </xf>
    <xf numFmtId="165" fontId="0" fillId="0" borderId="23" xfId="1" applyNumberFormat="1" applyFont="1" applyBorder="1" applyAlignment="1" applyProtection="1">
      <alignment horizontal="center" wrapText="1"/>
      <protection locked="0"/>
    </xf>
    <xf numFmtId="165" fontId="0" fillId="0" borderId="0" xfId="1" applyNumberFormat="1" applyFont="1" applyFill="1" applyBorder="1" applyAlignment="1" applyProtection="1">
      <alignment horizontal="center" wrapText="1"/>
      <protection locked="0"/>
    </xf>
    <xf numFmtId="0" fontId="2" fillId="6" borderId="17" xfId="0" applyFont="1" applyFill="1" applyBorder="1" applyAlignment="1" applyProtection="1">
      <alignment horizontal="center" vertical="center" wrapText="1"/>
      <protection locked="0"/>
    </xf>
    <xf numFmtId="0" fontId="2" fillId="6" borderId="1" xfId="0" applyFont="1" applyFill="1" applyBorder="1" applyAlignment="1" applyProtection="1">
      <alignment horizontal="center" vertical="center" wrapText="1"/>
      <protection locked="0"/>
    </xf>
    <xf numFmtId="0" fontId="2" fillId="6" borderId="18" xfId="0" applyFont="1" applyFill="1" applyBorder="1" applyAlignment="1" applyProtection="1">
      <alignment horizontal="center" vertical="center" wrapText="1"/>
      <protection locked="0"/>
    </xf>
    <xf numFmtId="0" fontId="20" fillId="0" borderId="0" xfId="0" applyFont="1" applyAlignment="1" applyProtection="1">
      <alignment horizontal="left" vertical="center" wrapText="1"/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8" xfId="0" applyFont="1" applyFill="1" applyBorder="1" applyAlignment="1" applyProtection="1">
      <alignment horizontal="center" vertical="center" wrapText="1"/>
      <protection locked="0"/>
    </xf>
    <xf numFmtId="0" fontId="6" fillId="2" borderId="31" xfId="0" applyFont="1" applyFill="1" applyBorder="1" applyAlignment="1" applyProtection="1">
      <alignment horizontal="center" vertical="center" wrapText="1"/>
      <protection locked="0"/>
    </xf>
    <xf numFmtId="0" fontId="6" fillId="2" borderId="32" xfId="0" applyFont="1" applyFill="1" applyBorder="1" applyAlignment="1" applyProtection="1">
      <alignment horizontal="center" vertical="center" wrapText="1"/>
      <protection locked="0"/>
    </xf>
    <xf numFmtId="0" fontId="6" fillId="2" borderId="33" xfId="0" applyFont="1" applyFill="1" applyBorder="1" applyAlignment="1" applyProtection="1">
      <alignment horizontal="center" vertical="center" wrapText="1"/>
      <protection locked="0"/>
    </xf>
  </cellXfs>
  <cellStyles count="2">
    <cellStyle name="Monétaire" xfId="1" builtinId="4"/>
    <cellStyle name="Normal" xfId="0" builtinId="0"/>
  </cellStyles>
  <dxfs count="2">
    <dxf>
      <border outline="0">
        <top style="medium">
          <color indexed="64"/>
        </top>
      </border>
    </dxf>
    <dxf>
      <border outline="0">
        <bottom style="thin">
          <color theme="8" tint="0.39997558519241921"/>
        </bottom>
      </border>
    </dxf>
  </dxfs>
  <tableStyles count="0" defaultTableStyle="TableStyleMedium2" defaultPivotStyle="PivotStyleLight16"/>
  <colors>
    <mruColors>
      <color rgb="FFD9560D"/>
      <color rgb="FF003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2" name="Tableau2" displayName="Tableau2" ref="A1:B1048576" totalsRowShown="0" headerRowBorderDxfId="1" tableBorderDxfId="0">
  <autoFilter ref="A1:B1048576"/>
  <sortState ref="A2:B1048576">
    <sortCondition ref="A1:A1048576"/>
  </sortState>
  <tableColumns count="2">
    <tableColumn id="1" name="Colonne1"/>
    <tableColumn id="2" name="Colonne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Z609"/>
  <sheetViews>
    <sheetView tabSelected="1" view="pageBreakPreview" topLeftCell="B1" zoomScale="80" zoomScaleNormal="100" zoomScaleSheetLayoutView="80" workbookViewId="0">
      <selection activeCell="M25" sqref="M25"/>
    </sheetView>
  </sheetViews>
  <sheetFormatPr baseColWidth="10" defaultColWidth="11.44140625" defaultRowHeight="14.4"/>
  <cols>
    <col min="1" max="1" width="17.109375" style="18" customWidth="1"/>
    <col min="2" max="2" width="17.88671875" style="18" customWidth="1"/>
    <col min="3" max="3" width="42" style="19" customWidth="1"/>
    <col min="4" max="4" width="32.44140625" style="19" customWidth="1"/>
    <col min="5" max="5" width="46.109375" style="19" customWidth="1"/>
    <col min="6" max="6" width="22.88671875" style="19" customWidth="1"/>
    <col min="7" max="8" width="11.44140625" style="19"/>
    <col min="9" max="9" width="12.5546875" style="19" customWidth="1"/>
    <col min="10" max="10" width="13.109375" style="19" customWidth="1"/>
    <col min="11" max="11" width="12.88671875" style="19" customWidth="1"/>
    <col min="12" max="12" width="13.33203125" style="19" customWidth="1"/>
    <col min="13" max="13" width="11.44140625" style="19"/>
    <col min="14" max="14" width="13.109375" style="19" customWidth="1"/>
    <col min="15" max="16" width="11.44140625" style="19"/>
    <col min="17" max="17" width="13" style="19" customWidth="1"/>
    <col min="18" max="18" width="13.5546875" style="19" customWidth="1"/>
    <col min="19" max="19" width="14.6640625" style="18" customWidth="1"/>
    <col min="20" max="23" width="10.5546875" style="18" customWidth="1"/>
    <col min="24" max="16384" width="11.44140625" style="18"/>
  </cols>
  <sheetData>
    <row r="1" spans="1:26" ht="39" customHeight="1">
      <c r="C1" s="85" t="s">
        <v>147</v>
      </c>
      <c r="D1" s="85"/>
      <c r="E1" s="85"/>
      <c r="F1" s="85"/>
      <c r="O1" s="20"/>
      <c r="P1" s="20"/>
    </row>
    <row r="2" spans="1:26" ht="20.25" customHeight="1" thickBot="1">
      <c r="C2" s="21" t="s">
        <v>1</v>
      </c>
      <c r="D2" s="20"/>
      <c r="E2" s="20"/>
      <c r="F2" s="20"/>
      <c r="O2" s="20"/>
      <c r="P2" s="20"/>
    </row>
    <row r="3" spans="1:26" ht="17.399999999999999">
      <c r="C3" s="20"/>
      <c r="D3" s="20"/>
      <c r="E3" s="22" t="s">
        <v>144</v>
      </c>
      <c r="F3" s="23">
        <v>1297374</v>
      </c>
      <c r="O3" s="20"/>
      <c r="P3" s="20"/>
    </row>
    <row r="4" spans="1:26" ht="17.399999999999999">
      <c r="C4" s="20"/>
      <c r="D4" s="20"/>
      <c r="E4" s="24" t="s">
        <v>150</v>
      </c>
      <c r="F4" s="12">
        <f>SUMIF(S11:S303,"Non",H11:H303)</f>
        <v>267974</v>
      </c>
      <c r="O4" s="20"/>
      <c r="P4" s="20"/>
    </row>
    <row r="5" spans="1:26" ht="17.399999999999999">
      <c r="C5" s="20"/>
      <c r="D5" s="20"/>
      <c r="E5" s="25" t="s">
        <v>145</v>
      </c>
      <c r="F5" s="14">
        <f>SUMIF(S11:S303,"Oui",H11:H303)</f>
        <v>1029400.43</v>
      </c>
      <c r="O5" s="20"/>
      <c r="P5" s="20"/>
    </row>
    <row r="6" spans="1:26" ht="18" customHeight="1" thickBot="1">
      <c r="C6" s="20"/>
      <c r="E6" s="26" t="s">
        <v>146</v>
      </c>
      <c r="F6" s="13">
        <f>F3-F4-F5</f>
        <v>-0.43000000005122274</v>
      </c>
      <c r="O6" s="20"/>
      <c r="P6" s="20"/>
    </row>
    <row r="7" spans="1:26" ht="18.75" customHeight="1" thickBot="1">
      <c r="A7" s="27"/>
      <c r="C7" s="28" t="s">
        <v>0</v>
      </c>
      <c r="D7" s="29" t="s">
        <v>35</v>
      </c>
      <c r="F7" s="21"/>
      <c r="G7" s="18"/>
      <c r="H7" s="18"/>
      <c r="I7" s="18"/>
      <c r="J7" s="18"/>
      <c r="K7" s="18"/>
      <c r="L7" s="18"/>
      <c r="M7" s="18"/>
      <c r="N7" s="18"/>
    </row>
    <row r="8" spans="1:26" ht="24" customHeight="1" thickTop="1" thickBot="1">
      <c r="G8" s="86" t="s">
        <v>2</v>
      </c>
      <c r="H8" s="87"/>
      <c r="I8" s="87"/>
      <c r="J8" s="87"/>
      <c r="K8" s="87"/>
      <c r="L8" s="87"/>
      <c r="M8" s="87"/>
      <c r="N8" s="88"/>
      <c r="O8" s="82" t="s">
        <v>3</v>
      </c>
      <c r="P8" s="83"/>
      <c r="Q8" s="83"/>
      <c r="R8" s="84"/>
      <c r="S8" s="30"/>
      <c r="T8" s="31"/>
      <c r="U8" s="31"/>
    </row>
    <row r="9" spans="1:26" ht="81.75" customHeight="1" thickBot="1">
      <c r="A9" s="32" t="s">
        <v>4</v>
      </c>
      <c r="B9" s="33" t="s">
        <v>5</v>
      </c>
      <c r="C9" s="33" t="s">
        <v>6</v>
      </c>
      <c r="D9" s="33" t="s">
        <v>7</v>
      </c>
      <c r="E9" s="33" t="s">
        <v>8</v>
      </c>
      <c r="F9" s="34" t="s">
        <v>9</v>
      </c>
      <c r="G9" s="35" t="s">
        <v>10</v>
      </c>
      <c r="H9" s="89" t="s">
        <v>11</v>
      </c>
      <c r="I9" s="90"/>
      <c r="J9" s="91"/>
      <c r="K9" s="32" t="s">
        <v>12</v>
      </c>
      <c r="L9" s="33" t="s">
        <v>13</v>
      </c>
      <c r="M9" s="33" t="s">
        <v>14</v>
      </c>
      <c r="N9" s="34" t="s">
        <v>15</v>
      </c>
      <c r="O9" s="36" t="s">
        <v>16</v>
      </c>
      <c r="P9" s="37" t="s">
        <v>17</v>
      </c>
      <c r="Q9" s="37" t="s">
        <v>18</v>
      </c>
      <c r="R9" s="37" t="s">
        <v>19</v>
      </c>
      <c r="S9" s="34" t="s">
        <v>20</v>
      </c>
      <c r="T9" s="38"/>
      <c r="U9" s="31"/>
      <c r="W9" s="39"/>
      <c r="X9" s="39"/>
      <c r="Y9" s="39"/>
    </row>
    <row r="10" spans="1:26" ht="28.2" thickBot="1">
      <c r="A10" s="40" t="str">
        <f>D7</f>
        <v>MRC de La Mitis</v>
      </c>
      <c r="B10" s="41"/>
      <c r="C10" s="42"/>
      <c r="D10" s="43"/>
      <c r="E10" s="42"/>
      <c r="F10" s="44"/>
      <c r="G10" s="45"/>
      <c r="H10" s="46" t="s">
        <v>148</v>
      </c>
      <c r="I10" s="46" t="s">
        <v>149</v>
      </c>
      <c r="J10" s="47" t="s">
        <v>143</v>
      </c>
      <c r="K10" s="45"/>
      <c r="L10" s="48"/>
      <c r="M10" s="48"/>
      <c r="N10" s="49"/>
      <c r="O10" s="50"/>
      <c r="P10" s="50"/>
      <c r="Q10" s="48"/>
      <c r="R10" s="48"/>
      <c r="S10" s="44"/>
      <c r="T10" s="31"/>
      <c r="U10" s="31"/>
      <c r="V10" s="31"/>
      <c r="W10" s="51"/>
      <c r="X10" s="39"/>
      <c r="Y10" s="52"/>
      <c r="Z10" s="53" t="s">
        <v>21</v>
      </c>
    </row>
    <row r="11" spans="1:26" ht="28.8">
      <c r="A11" s="54" t="str">
        <f>D7</f>
        <v>MRC de La Mitis</v>
      </c>
      <c r="B11" s="55" t="s">
        <v>28</v>
      </c>
      <c r="C11" s="15" t="s">
        <v>152</v>
      </c>
      <c r="D11" s="15" t="s">
        <v>34</v>
      </c>
      <c r="E11" s="15" t="s">
        <v>153</v>
      </c>
      <c r="F11" s="56" t="s">
        <v>46</v>
      </c>
      <c r="G11" s="16">
        <f t="shared" ref="G11:G14" si="0">H11+K11+L11+M11+N11</f>
        <v>163400.5</v>
      </c>
      <c r="H11" s="57">
        <f t="shared" ref="H11:H78" si="1">I11+J11</f>
        <v>141640.5</v>
      </c>
      <c r="I11" s="81">
        <f>106852-1747.5</f>
        <v>105104.5</v>
      </c>
      <c r="J11" s="73">
        <v>36536</v>
      </c>
      <c r="K11" s="75"/>
      <c r="L11" s="74">
        <v>18210</v>
      </c>
      <c r="M11" s="74"/>
      <c r="N11" s="76">
        <v>3550</v>
      </c>
      <c r="O11" s="59">
        <v>0</v>
      </c>
      <c r="P11" s="59">
        <v>2</v>
      </c>
      <c r="Q11" s="58"/>
      <c r="R11" s="58"/>
      <c r="S11" s="56" t="s">
        <v>21</v>
      </c>
      <c r="T11" s="31"/>
      <c r="U11" s="31"/>
      <c r="V11" s="31"/>
      <c r="W11" s="51"/>
      <c r="X11" s="60"/>
      <c r="Y11" s="61"/>
      <c r="Z11" s="53" t="s">
        <v>22</v>
      </c>
    </row>
    <row r="12" spans="1:26" ht="28.8">
      <c r="A12" s="54" t="s">
        <v>35</v>
      </c>
      <c r="B12" s="55" t="s">
        <v>28</v>
      </c>
      <c r="C12" s="15" t="s">
        <v>155</v>
      </c>
      <c r="D12" s="15" t="s">
        <v>30</v>
      </c>
      <c r="E12" s="15" t="s">
        <v>157</v>
      </c>
      <c r="F12" s="56" t="s">
        <v>29</v>
      </c>
      <c r="G12" s="16"/>
      <c r="H12" s="57">
        <f t="shared" si="1"/>
        <v>32434</v>
      </c>
      <c r="I12" s="81"/>
      <c r="J12" s="73">
        <v>32434</v>
      </c>
      <c r="K12" s="75"/>
      <c r="L12" s="74"/>
      <c r="M12" s="74"/>
      <c r="N12" s="76"/>
      <c r="O12" s="59"/>
      <c r="P12" s="59"/>
      <c r="Q12" s="58"/>
      <c r="R12" s="58"/>
      <c r="S12" s="56" t="s">
        <v>21</v>
      </c>
      <c r="T12" s="31"/>
      <c r="U12" s="31"/>
      <c r="V12" s="31"/>
      <c r="W12" s="51"/>
      <c r="X12" s="60"/>
      <c r="Y12" s="61"/>
      <c r="Z12" s="53"/>
    </row>
    <row r="13" spans="1:26" ht="28.8">
      <c r="A13" s="54" t="str">
        <f>D7</f>
        <v>MRC de La Mitis</v>
      </c>
      <c r="B13" s="55" t="s">
        <v>32</v>
      </c>
      <c r="C13" s="15" t="s">
        <v>152</v>
      </c>
      <c r="D13" s="15" t="s">
        <v>34</v>
      </c>
      <c r="E13" s="15" t="s">
        <v>154</v>
      </c>
      <c r="F13" s="56" t="s">
        <v>151</v>
      </c>
      <c r="G13" s="16">
        <f t="shared" si="0"/>
        <v>304288</v>
      </c>
      <c r="H13" s="57">
        <f t="shared" si="1"/>
        <v>231488</v>
      </c>
      <c r="I13" s="81">
        <v>231488</v>
      </c>
      <c r="J13" s="73"/>
      <c r="K13" s="75"/>
      <c r="L13" s="74">
        <v>41000</v>
      </c>
      <c r="M13" s="74"/>
      <c r="N13" s="76">
        <v>31800</v>
      </c>
      <c r="O13" s="59">
        <v>2</v>
      </c>
      <c r="P13" s="59">
        <v>3</v>
      </c>
      <c r="Q13" s="58"/>
      <c r="R13" s="58"/>
      <c r="S13" s="56" t="s">
        <v>21</v>
      </c>
      <c r="T13" s="31"/>
      <c r="U13" s="31"/>
      <c r="V13" s="31"/>
      <c r="W13" s="51"/>
      <c r="X13" s="39"/>
      <c r="Y13" s="61"/>
      <c r="Z13" s="53"/>
    </row>
    <row r="14" spans="1:26" ht="28.8">
      <c r="A14" s="54" t="str">
        <f>D7</f>
        <v>MRC de La Mitis</v>
      </c>
      <c r="B14" s="55" t="s">
        <v>32</v>
      </c>
      <c r="C14" s="15" t="s">
        <v>155</v>
      </c>
      <c r="D14" s="15" t="s">
        <v>30</v>
      </c>
      <c r="E14" s="15" t="s">
        <v>156</v>
      </c>
      <c r="F14" s="56" t="s">
        <v>33</v>
      </c>
      <c r="G14" s="16">
        <f t="shared" si="0"/>
        <v>82337</v>
      </c>
      <c r="H14" s="57">
        <f t="shared" si="1"/>
        <v>82337</v>
      </c>
      <c r="I14" s="81">
        <v>33374</v>
      </c>
      <c r="J14" s="73">
        <v>48963</v>
      </c>
      <c r="K14" s="75"/>
      <c r="L14" s="74"/>
      <c r="M14" s="74"/>
      <c r="N14" s="76"/>
      <c r="O14" s="59">
        <v>1</v>
      </c>
      <c r="P14" s="59">
        <v>1</v>
      </c>
      <c r="Q14" s="58"/>
      <c r="R14" s="58"/>
      <c r="S14" s="56" t="s">
        <v>21</v>
      </c>
      <c r="T14" s="31"/>
      <c r="U14" s="31"/>
      <c r="V14" s="31"/>
      <c r="W14" s="51"/>
      <c r="X14" s="39"/>
      <c r="Y14" s="61"/>
      <c r="Z14" s="53"/>
    </row>
    <row r="15" spans="1:26" ht="28.8">
      <c r="A15" s="54" t="s">
        <v>35</v>
      </c>
      <c r="B15" s="55" t="s">
        <v>32</v>
      </c>
      <c r="C15" s="15" t="s">
        <v>155</v>
      </c>
      <c r="D15" s="15" t="s">
        <v>30</v>
      </c>
      <c r="E15" s="15" t="s">
        <v>157</v>
      </c>
      <c r="F15" s="56" t="s">
        <v>29</v>
      </c>
      <c r="G15" s="16"/>
      <c r="H15" s="57">
        <f t="shared" si="1"/>
        <v>32434</v>
      </c>
      <c r="I15" s="81"/>
      <c r="J15" s="73">
        <v>32434</v>
      </c>
      <c r="K15" s="75"/>
      <c r="L15" s="74"/>
      <c r="M15" s="74"/>
      <c r="N15" s="76"/>
      <c r="O15" s="59"/>
      <c r="P15" s="59"/>
      <c r="Q15" s="58"/>
      <c r="R15" s="58"/>
      <c r="S15" s="56" t="s">
        <v>21</v>
      </c>
      <c r="T15" s="31"/>
      <c r="U15" s="31"/>
      <c r="V15" s="31"/>
      <c r="W15" s="51"/>
      <c r="X15" s="39"/>
      <c r="Y15" s="61"/>
      <c r="Z15" s="53"/>
    </row>
    <row r="16" spans="1:26">
      <c r="A16" s="54"/>
      <c r="B16" s="55"/>
      <c r="C16" s="15"/>
      <c r="D16" s="15"/>
      <c r="E16" s="15"/>
      <c r="F16" s="56"/>
      <c r="G16" s="16"/>
      <c r="H16" s="57"/>
      <c r="I16" s="81"/>
      <c r="J16" s="73"/>
      <c r="K16" s="75"/>
      <c r="L16" s="74"/>
      <c r="M16" s="74"/>
      <c r="N16" s="76"/>
      <c r="O16" s="59"/>
      <c r="P16" s="59"/>
      <c r="Q16" s="58"/>
      <c r="R16" s="58"/>
      <c r="S16" s="56"/>
      <c r="T16" s="31"/>
      <c r="U16" s="31"/>
      <c r="V16" s="31"/>
      <c r="W16" s="51"/>
      <c r="X16" s="39"/>
      <c r="Y16" s="61"/>
      <c r="Z16" s="53"/>
    </row>
    <row r="17" spans="1:26" ht="28.8">
      <c r="A17" s="54" t="str">
        <f>D7</f>
        <v>MRC de La Mitis</v>
      </c>
      <c r="B17" s="55" t="s">
        <v>36</v>
      </c>
      <c r="C17" s="15" t="s">
        <v>152</v>
      </c>
      <c r="D17" s="15" t="s">
        <v>34</v>
      </c>
      <c r="E17" s="15" t="s">
        <v>154</v>
      </c>
      <c r="F17" s="56" t="s">
        <v>151</v>
      </c>
      <c r="G17" s="16">
        <f>H17+K17+L17+M17+N17</f>
        <v>155625</v>
      </c>
      <c r="H17" s="57">
        <f t="shared" si="1"/>
        <v>155625</v>
      </c>
      <c r="I17" s="81">
        <f>103750+51875</f>
        <v>155625</v>
      </c>
      <c r="J17" s="73"/>
      <c r="K17" s="75"/>
      <c r="L17" s="74"/>
      <c r="M17" s="74"/>
      <c r="N17" s="76"/>
      <c r="O17" s="59">
        <v>2</v>
      </c>
      <c r="P17" s="59">
        <v>0</v>
      </c>
      <c r="Q17" s="58"/>
      <c r="R17" s="58"/>
      <c r="S17" s="56" t="s">
        <v>21</v>
      </c>
      <c r="T17" s="31"/>
      <c r="U17" s="31"/>
      <c r="V17" s="31"/>
      <c r="W17" s="51"/>
      <c r="X17" s="39"/>
      <c r="Y17" s="61"/>
      <c r="Z17" s="53"/>
    </row>
    <row r="18" spans="1:26" ht="28.8">
      <c r="A18" s="54" t="str">
        <f>D7</f>
        <v>MRC de La Mitis</v>
      </c>
      <c r="B18" s="55" t="s">
        <v>36</v>
      </c>
      <c r="C18" s="15" t="s">
        <v>155</v>
      </c>
      <c r="D18" s="15" t="s">
        <v>30</v>
      </c>
      <c r="E18" s="15" t="s">
        <v>156</v>
      </c>
      <c r="F18" s="56" t="s">
        <v>33</v>
      </c>
      <c r="G18" s="16">
        <f t="shared" ref="G18:G81" si="2">H18+K18+L18+M18+N18</f>
        <v>51786</v>
      </c>
      <c r="H18" s="57">
        <f>I18+J18</f>
        <v>51786</v>
      </c>
      <c r="I18" s="74">
        <v>51786</v>
      </c>
      <c r="J18" s="73"/>
      <c r="K18" s="75"/>
      <c r="L18" s="74"/>
      <c r="M18" s="74"/>
      <c r="N18" s="76"/>
      <c r="O18" s="59">
        <v>1</v>
      </c>
      <c r="P18" s="59">
        <v>1</v>
      </c>
      <c r="Q18" s="58"/>
      <c r="R18" s="58"/>
      <c r="S18" s="56" t="s">
        <v>21</v>
      </c>
      <c r="T18" s="31"/>
      <c r="U18" s="31"/>
      <c r="V18" s="31"/>
      <c r="W18" s="51"/>
      <c r="X18" s="39"/>
      <c r="Y18" s="61"/>
      <c r="Z18" s="53"/>
    </row>
    <row r="19" spans="1:26" ht="28.8">
      <c r="A19" s="54" t="str">
        <f>D7</f>
        <v>MRC de La Mitis</v>
      </c>
      <c r="B19" s="55" t="s">
        <v>36</v>
      </c>
      <c r="C19" s="15" t="s">
        <v>155</v>
      </c>
      <c r="D19" s="15" t="s">
        <v>30</v>
      </c>
      <c r="E19" s="15" t="s">
        <v>157</v>
      </c>
      <c r="F19" s="56" t="s">
        <v>29</v>
      </c>
      <c r="G19" s="16">
        <f t="shared" si="2"/>
        <v>32434</v>
      </c>
      <c r="H19" s="57">
        <f t="shared" si="1"/>
        <v>32434</v>
      </c>
      <c r="I19" s="74"/>
      <c r="J19" s="73">
        <v>32434</v>
      </c>
      <c r="K19" s="75"/>
      <c r="L19" s="74"/>
      <c r="M19" s="74"/>
      <c r="N19" s="76"/>
      <c r="O19" s="59"/>
      <c r="P19" s="59"/>
      <c r="Q19" s="58"/>
      <c r="R19" s="58"/>
      <c r="S19" s="56" t="s">
        <v>21</v>
      </c>
      <c r="T19" s="31"/>
      <c r="U19" s="31"/>
      <c r="V19" s="31"/>
      <c r="W19" s="51"/>
      <c r="X19" s="39"/>
      <c r="Y19" s="61"/>
      <c r="Z19" s="53"/>
    </row>
    <row r="20" spans="1:26" ht="28.8">
      <c r="A20" s="54" t="str">
        <f>D7</f>
        <v>MRC de La Mitis</v>
      </c>
      <c r="B20" s="55" t="s">
        <v>39</v>
      </c>
      <c r="C20" s="15" t="s">
        <v>155</v>
      </c>
      <c r="D20" s="15" t="s">
        <v>30</v>
      </c>
      <c r="E20" s="15" t="s">
        <v>157</v>
      </c>
      <c r="F20" s="56" t="s">
        <v>29</v>
      </c>
      <c r="G20" s="16">
        <f>H20+K20+L20+M20+N20</f>
        <v>32435</v>
      </c>
      <c r="H20" s="57">
        <f t="shared" si="1"/>
        <v>32435</v>
      </c>
      <c r="I20" s="74"/>
      <c r="J20" s="73">
        <v>32435</v>
      </c>
      <c r="K20" s="75"/>
      <c r="L20" s="74"/>
      <c r="M20" s="74"/>
      <c r="N20" s="76"/>
      <c r="O20" s="59"/>
      <c r="P20" s="59"/>
      <c r="Q20" s="58"/>
      <c r="R20" s="58"/>
      <c r="S20" s="56" t="s">
        <v>21</v>
      </c>
      <c r="T20" s="31"/>
      <c r="U20" s="31"/>
      <c r="V20" s="31"/>
      <c r="W20" s="51"/>
      <c r="X20" s="39"/>
      <c r="Y20" s="39"/>
    </row>
    <row r="21" spans="1:26" ht="28.8">
      <c r="A21" s="54" t="str">
        <f>D7</f>
        <v>MRC de La Mitis</v>
      </c>
      <c r="B21" s="55" t="s">
        <v>32</v>
      </c>
      <c r="C21" s="15" t="s">
        <v>155</v>
      </c>
      <c r="D21" s="15" t="s">
        <v>30</v>
      </c>
      <c r="E21" s="15" t="s">
        <v>156</v>
      </c>
      <c r="F21" s="56" t="s">
        <v>151</v>
      </c>
      <c r="G21" s="16">
        <f t="shared" si="2"/>
        <v>34862.29</v>
      </c>
      <c r="H21" s="57">
        <f t="shared" si="1"/>
        <v>34862.29</v>
      </c>
      <c r="I21" s="74">
        <v>33862.29</v>
      </c>
      <c r="J21" s="73">
        <v>1000</v>
      </c>
      <c r="K21" s="75"/>
      <c r="L21" s="74"/>
      <c r="M21" s="74"/>
      <c r="N21" s="76"/>
      <c r="O21" s="59">
        <v>1</v>
      </c>
      <c r="P21" s="59">
        <v>1</v>
      </c>
      <c r="Q21" s="58"/>
      <c r="R21" s="58"/>
      <c r="S21" s="56" t="s">
        <v>21</v>
      </c>
      <c r="T21" s="31"/>
      <c r="U21" s="31"/>
      <c r="V21" s="31"/>
      <c r="W21" s="51"/>
      <c r="X21" s="39"/>
      <c r="Y21" s="39"/>
    </row>
    <row r="22" spans="1:26" ht="28.8">
      <c r="A22" s="54" t="str">
        <f>D7</f>
        <v>MRC de La Mitis</v>
      </c>
      <c r="B22" s="55" t="s">
        <v>36</v>
      </c>
      <c r="C22" s="15" t="s">
        <v>155</v>
      </c>
      <c r="D22" s="15" t="s">
        <v>30</v>
      </c>
      <c r="E22" s="15" t="s">
        <v>156</v>
      </c>
      <c r="F22" s="56" t="s">
        <v>151</v>
      </c>
      <c r="G22" s="16">
        <f t="shared" si="2"/>
        <v>51991.05</v>
      </c>
      <c r="H22" s="57">
        <f t="shared" si="1"/>
        <v>51991.05</v>
      </c>
      <c r="I22" s="74">
        <v>51991.05</v>
      </c>
      <c r="J22" s="73"/>
      <c r="K22" s="75"/>
      <c r="L22" s="74"/>
      <c r="M22" s="74"/>
      <c r="N22" s="76"/>
      <c r="O22" s="59">
        <v>1</v>
      </c>
      <c r="P22" s="59">
        <v>1</v>
      </c>
      <c r="Q22" s="58"/>
      <c r="R22" s="58"/>
      <c r="S22" s="56" t="s">
        <v>21</v>
      </c>
      <c r="T22" s="31"/>
      <c r="U22" s="31"/>
      <c r="V22" s="31"/>
      <c r="W22" s="51"/>
      <c r="X22" s="39"/>
      <c r="Y22" s="39"/>
    </row>
    <row r="23" spans="1:26" ht="28.8">
      <c r="A23" s="54" t="str">
        <f>D7</f>
        <v>MRC de La Mitis</v>
      </c>
      <c r="B23" s="55" t="s">
        <v>39</v>
      </c>
      <c r="C23" s="15" t="s">
        <v>155</v>
      </c>
      <c r="D23" s="15" t="s">
        <v>30</v>
      </c>
      <c r="E23" s="15" t="s">
        <v>156</v>
      </c>
      <c r="F23" s="56" t="s">
        <v>151</v>
      </c>
      <c r="G23" s="16">
        <f t="shared" si="2"/>
        <v>93103</v>
      </c>
      <c r="H23" s="57">
        <v>43348</v>
      </c>
      <c r="I23" s="74">
        <v>43348</v>
      </c>
      <c r="J23" s="73"/>
      <c r="K23" s="75">
        <v>49755</v>
      </c>
      <c r="L23" s="74"/>
      <c r="M23" s="74"/>
      <c r="N23" s="76"/>
      <c r="O23" s="59">
        <v>1</v>
      </c>
      <c r="P23" s="59">
        <v>1</v>
      </c>
      <c r="Q23" s="58"/>
      <c r="R23" s="58"/>
      <c r="S23" s="56" t="s">
        <v>21</v>
      </c>
      <c r="T23" s="31"/>
      <c r="U23" s="31"/>
      <c r="V23" s="31"/>
      <c r="W23" s="51"/>
      <c r="X23" s="39"/>
      <c r="Y23" s="39"/>
    </row>
    <row r="24" spans="1:26" ht="28.8">
      <c r="A24" s="54" t="str">
        <f>D7</f>
        <v>MRC de La Mitis</v>
      </c>
      <c r="B24" s="55" t="s">
        <v>39</v>
      </c>
      <c r="C24" s="15" t="s">
        <v>155</v>
      </c>
      <c r="D24" s="15" t="s">
        <v>30</v>
      </c>
      <c r="E24" s="15" t="s">
        <v>156</v>
      </c>
      <c r="F24" s="56" t="s">
        <v>151</v>
      </c>
      <c r="G24" s="16">
        <f t="shared" si="2"/>
        <v>5326.59</v>
      </c>
      <c r="H24" s="57">
        <f t="shared" si="1"/>
        <v>5326.59</v>
      </c>
      <c r="I24" s="74">
        <v>5326.59</v>
      </c>
      <c r="J24" s="73"/>
      <c r="K24" s="75"/>
      <c r="L24" s="74"/>
      <c r="M24" s="74"/>
      <c r="N24" s="76"/>
      <c r="O24" s="59"/>
      <c r="P24" s="59"/>
      <c r="Q24" s="58"/>
      <c r="R24" s="58"/>
      <c r="S24" s="56" t="s">
        <v>21</v>
      </c>
      <c r="T24" s="31"/>
      <c r="U24" s="31"/>
      <c r="V24" s="31"/>
      <c r="W24" s="51"/>
      <c r="X24" s="39"/>
      <c r="Y24" s="39"/>
    </row>
    <row r="25" spans="1:26" ht="28.8">
      <c r="A25" s="54" t="str">
        <f>D7</f>
        <v>MRC de La Mitis</v>
      </c>
      <c r="B25" s="55" t="s">
        <v>39</v>
      </c>
      <c r="C25" s="15" t="s">
        <v>155</v>
      </c>
      <c r="D25" s="15" t="s">
        <v>30</v>
      </c>
      <c r="E25" s="15" t="s">
        <v>156</v>
      </c>
      <c r="F25" s="56" t="s">
        <v>151</v>
      </c>
      <c r="G25" s="16">
        <f t="shared" si="2"/>
        <v>96133</v>
      </c>
      <c r="H25" s="57">
        <f t="shared" si="1"/>
        <v>96133</v>
      </c>
      <c r="I25" s="74">
        <v>96133</v>
      </c>
      <c r="J25" s="73"/>
      <c r="K25" s="75"/>
      <c r="L25" s="74"/>
      <c r="M25" s="74"/>
      <c r="N25" s="76"/>
      <c r="O25" s="59">
        <v>1</v>
      </c>
      <c r="P25" s="59">
        <v>1</v>
      </c>
      <c r="Q25" s="58"/>
      <c r="R25" s="58"/>
      <c r="S25" s="56" t="s">
        <v>21</v>
      </c>
      <c r="T25" s="31"/>
      <c r="U25" s="31"/>
      <c r="V25" s="31"/>
      <c r="W25" s="51"/>
      <c r="X25" s="39"/>
      <c r="Y25" s="39"/>
    </row>
    <row r="26" spans="1:26" ht="28.8">
      <c r="A26" s="54" t="str">
        <f>D7</f>
        <v>MRC de La Mitis</v>
      </c>
      <c r="B26" s="55" t="s">
        <v>39</v>
      </c>
      <c r="C26" s="15" t="s">
        <v>155</v>
      </c>
      <c r="D26" s="15" t="s">
        <v>30</v>
      </c>
      <c r="E26" s="15" t="s">
        <v>156</v>
      </c>
      <c r="F26" s="56" t="s">
        <v>151</v>
      </c>
      <c r="G26" s="16">
        <f t="shared" si="2"/>
        <v>5126</v>
      </c>
      <c r="H26" s="57">
        <f t="shared" si="1"/>
        <v>5126</v>
      </c>
      <c r="I26" s="74">
        <v>5126</v>
      </c>
      <c r="J26" s="73"/>
      <c r="K26" s="75"/>
      <c r="L26" s="74"/>
      <c r="M26" s="74"/>
      <c r="N26" s="76"/>
      <c r="O26" s="59"/>
      <c r="P26" s="59"/>
      <c r="Q26" s="58"/>
      <c r="R26" s="58"/>
      <c r="S26" s="56" t="s">
        <v>21</v>
      </c>
      <c r="T26" s="31"/>
      <c r="U26" s="31"/>
      <c r="V26" s="31"/>
      <c r="W26" s="51"/>
      <c r="X26" s="39"/>
      <c r="Y26" s="39"/>
    </row>
    <row r="27" spans="1:26" ht="28.8">
      <c r="A27" s="54" t="str">
        <f>D7</f>
        <v>MRC de La Mitis</v>
      </c>
      <c r="B27" s="55" t="s">
        <v>39</v>
      </c>
      <c r="C27" s="15" t="s">
        <v>152</v>
      </c>
      <c r="D27" s="15" t="s">
        <v>34</v>
      </c>
      <c r="E27" s="15" t="s">
        <v>154</v>
      </c>
      <c r="F27" s="56" t="s">
        <v>151</v>
      </c>
      <c r="G27" s="16">
        <f t="shared" si="2"/>
        <v>267974</v>
      </c>
      <c r="H27" s="57">
        <f t="shared" si="1"/>
        <v>267974</v>
      </c>
      <c r="I27" s="74">
        <v>267974</v>
      </c>
      <c r="J27" s="73"/>
      <c r="K27" s="75"/>
      <c r="L27" s="74"/>
      <c r="M27" s="74"/>
      <c r="N27" s="76"/>
      <c r="O27" s="59"/>
      <c r="P27" s="59"/>
      <c r="Q27" s="58"/>
      <c r="R27" s="58"/>
      <c r="S27" s="56" t="s">
        <v>22</v>
      </c>
      <c r="T27" s="31"/>
      <c r="U27" s="31"/>
      <c r="V27" s="31"/>
      <c r="W27" s="51"/>
      <c r="X27" s="39"/>
      <c r="Y27" s="39"/>
    </row>
    <row r="28" spans="1:26">
      <c r="A28" s="54" t="str">
        <f>D7</f>
        <v>MRC de La Mitis</v>
      </c>
      <c r="B28" s="55"/>
      <c r="C28" s="15"/>
      <c r="D28" s="15"/>
      <c r="E28" s="15"/>
      <c r="F28" s="56"/>
      <c r="G28" s="16">
        <f t="shared" si="2"/>
        <v>0</v>
      </c>
      <c r="H28" s="57">
        <f t="shared" si="1"/>
        <v>0</v>
      </c>
      <c r="I28" s="74"/>
      <c r="J28" s="73"/>
      <c r="K28" s="75"/>
      <c r="L28" s="74"/>
      <c r="M28" s="74"/>
      <c r="N28" s="76"/>
      <c r="O28" s="59"/>
      <c r="P28" s="59"/>
      <c r="Q28" s="58"/>
      <c r="R28" s="58"/>
      <c r="S28" s="56"/>
      <c r="T28" s="31"/>
      <c r="U28" s="31"/>
      <c r="V28" s="31"/>
      <c r="W28" s="51"/>
      <c r="X28" s="39"/>
      <c r="Y28" s="39"/>
    </row>
    <row r="29" spans="1:26">
      <c r="A29" s="54" t="str">
        <f>D7</f>
        <v>MRC de La Mitis</v>
      </c>
      <c r="B29" s="55"/>
      <c r="C29" s="15"/>
      <c r="D29" s="15"/>
      <c r="E29" s="15"/>
      <c r="F29" s="56"/>
      <c r="G29" s="16">
        <f t="shared" si="2"/>
        <v>0</v>
      </c>
      <c r="H29" s="57">
        <f t="shared" si="1"/>
        <v>0</v>
      </c>
      <c r="I29" s="74"/>
      <c r="J29" s="73"/>
      <c r="K29" s="75"/>
      <c r="L29" s="74"/>
      <c r="M29" s="74"/>
      <c r="N29" s="76"/>
      <c r="O29" s="59"/>
      <c r="P29" s="59"/>
      <c r="Q29" s="58"/>
      <c r="R29" s="58"/>
      <c r="S29" s="56"/>
      <c r="T29" s="31"/>
      <c r="U29" s="31"/>
      <c r="V29" s="31"/>
      <c r="W29" s="51"/>
      <c r="X29" s="39"/>
      <c r="Y29" s="39"/>
    </row>
    <row r="30" spans="1:26">
      <c r="A30" s="54" t="str">
        <f>D7</f>
        <v>MRC de La Mitis</v>
      </c>
      <c r="B30" s="55"/>
      <c r="C30" s="15"/>
      <c r="D30" s="15"/>
      <c r="E30" s="15"/>
      <c r="F30" s="56"/>
      <c r="G30" s="16">
        <f t="shared" si="2"/>
        <v>0</v>
      </c>
      <c r="H30" s="57">
        <f t="shared" si="1"/>
        <v>0</v>
      </c>
      <c r="I30" s="74"/>
      <c r="J30" s="73"/>
      <c r="K30" s="75"/>
      <c r="L30" s="74"/>
      <c r="M30" s="74"/>
      <c r="N30" s="76"/>
      <c r="O30" s="59"/>
      <c r="P30" s="59"/>
      <c r="Q30" s="58"/>
      <c r="R30" s="58"/>
      <c r="S30" s="56"/>
      <c r="T30" s="31"/>
      <c r="U30" s="31"/>
      <c r="V30" s="31"/>
      <c r="W30" s="51"/>
      <c r="X30" s="39"/>
      <c r="Y30" s="39"/>
    </row>
    <row r="31" spans="1:26">
      <c r="A31" s="54" t="str">
        <f>D7</f>
        <v>MRC de La Mitis</v>
      </c>
      <c r="B31" s="55"/>
      <c r="C31" s="15"/>
      <c r="D31" s="15"/>
      <c r="E31" s="15"/>
      <c r="F31" s="56"/>
      <c r="G31" s="16">
        <f t="shared" si="2"/>
        <v>0</v>
      </c>
      <c r="H31" s="57">
        <f t="shared" si="1"/>
        <v>0</v>
      </c>
      <c r="I31" s="74"/>
      <c r="J31" s="73"/>
      <c r="K31" s="75"/>
      <c r="L31" s="74"/>
      <c r="M31" s="74"/>
      <c r="N31" s="76"/>
      <c r="O31" s="59"/>
      <c r="P31" s="59"/>
      <c r="Q31" s="58"/>
      <c r="R31" s="58"/>
      <c r="S31" s="56"/>
      <c r="T31" s="31"/>
      <c r="U31" s="31"/>
      <c r="V31" s="31"/>
      <c r="W31" s="51"/>
      <c r="X31" s="39"/>
      <c r="Y31" s="39"/>
    </row>
    <row r="32" spans="1:26">
      <c r="A32" s="54" t="str">
        <f>D7</f>
        <v>MRC de La Mitis</v>
      </c>
      <c r="B32" s="55"/>
      <c r="C32" s="15"/>
      <c r="D32" s="15"/>
      <c r="E32" s="15"/>
      <c r="F32" s="56"/>
      <c r="G32" s="16">
        <f t="shared" si="2"/>
        <v>0</v>
      </c>
      <c r="H32" s="57">
        <f t="shared" si="1"/>
        <v>0</v>
      </c>
      <c r="I32" s="74"/>
      <c r="J32" s="73"/>
      <c r="K32" s="75"/>
      <c r="L32" s="74"/>
      <c r="M32" s="74"/>
      <c r="N32" s="76"/>
      <c r="O32" s="59"/>
      <c r="P32" s="59"/>
      <c r="Q32" s="58"/>
      <c r="R32" s="58"/>
      <c r="S32" s="56"/>
      <c r="T32" s="31"/>
      <c r="U32" s="31"/>
      <c r="V32" s="31"/>
      <c r="W32" s="51"/>
      <c r="X32" s="39"/>
      <c r="Y32" s="39"/>
    </row>
    <row r="33" spans="1:25">
      <c r="A33" s="54" t="str">
        <f>D7</f>
        <v>MRC de La Mitis</v>
      </c>
      <c r="B33" s="55"/>
      <c r="C33" s="15"/>
      <c r="D33" s="15"/>
      <c r="E33" s="15"/>
      <c r="F33" s="56"/>
      <c r="G33" s="16">
        <f t="shared" si="2"/>
        <v>0</v>
      </c>
      <c r="H33" s="57">
        <f t="shared" si="1"/>
        <v>0</v>
      </c>
      <c r="I33" s="74"/>
      <c r="J33" s="73"/>
      <c r="K33" s="75"/>
      <c r="L33" s="74"/>
      <c r="M33" s="74"/>
      <c r="N33" s="76"/>
      <c r="O33" s="59"/>
      <c r="P33" s="59"/>
      <c r="Q33" s="58"/>
      <c r="R33" s="58"/>
      <c r="S33" s="56"/>
      <c r="T33" s="31"/>
      <c r="U33" s="31"/>
      <c r="V33" s="31"/>
      <c r="W33" s="51"/>
      <c r="X33" s="39"/>
      <c r="Y33" s="39"/>
    </row>
    <row r="34" spans="1:25">
      <c r="A34" s="54" t="str">
        <f>D7</f>
        <v>MRC de La Mitis</v>
      </c>
      <c r="B34" s="55"/>
      <c r="C34" s="15"/>
      <c r="D34" s="15"/>
      <c r="E34" s="15"/>
      <c r="F34" s="56"/>
      <c r="G34" s="16">
        <f t="shared" si="2"/>
        <v>0</v>
      </c>
      <c r="H34" s="57">
        <f t="shared" si="1"/>
        <v>0</v>
      </c>
      <c r="I34" s="74"/>
      <c r="J34" s="73"/>
      <c r="K34" s="75"/>
      <c r="L34" s="74"/>
      <c r="M34" s="74"/>
      <c r="N34" s="76"/>
      <c r="O34" s="59"/>
      <c r="P34" s="59"/>
      <c r="Q34" s="58"/>
      <c r="R34" s="58"/>
      <c r="S34" s="56"/>
      <c r="T34" s="31"/>
      <c r="U34" s="31"/>
      <c r="V34" s="31"/>
      <c r="W34" s="31"/>
    </row>
    <row r="35" spans="1:25">
      <c r="A35" s="54" t="str">
        <f>D7</f>
        <v>MRC de La Mitis</v>
      </c>
      <c r="B35" s="55"/>
      <c r="C35" s="15"/>
      <c r="D35" s="15"/>
      <c r="E35" s="15"/>
      <c r="F35" s="56"/>
      <c r="G35" s="16">
        <f t="shared" si="2"/>
        <v>0</v>
      </c>
      <c r="H35" s="57">
        <f t="shared" si="1"/>
        <v>0</v>
      </c>
      <c r="I35" s="74"/>
      <c r="J35" s="73"/>
      <c r="K35" s="75"/>
      <c r="L35" s="74"/>
      <c r="M35" s="74"/>
      <c r="N35" s="76"/>
      <c r="O35" s="59"/>
      <c r="P35" s="59"/>
      <c r="Q35" s="58"/>
      <c r="R35" s="58"/>
      <c r="S35" s="56"/>
      <c r="T35" s="31"/>
      <c r="U35" s="31"/>
      <c r="V35" s="31"/>
      <c r="W35" s="31"/>
    </row>
    <row r="36" spans="1:25">
      <c r="A36" s="54" t="str">
        <f>D7</f>
        <v>MRC de La Mitis</v>
      </c>
      <c r="B36" s="55"/>
      <c r="C36" s="15"/>
      <c r="D36" s="15"/>
      <c r="E36" s="15"/>
      <c r="F36" s="56"/>
      <c r="G36" s="16">
        <f t="shared" si="2"/>
        <v>0</v>
      </c>
      <c r="H36" s="57">
        <f t="shared" si="1"/>
        <v>0</v>
      </c>
      <c r="I36" s="74"/>
      <c r="J36" s="73"/>
      <c r="K36" s="75"/>
      <c r="L36" s="74"/>
      <c r="M36" s="74"/>
      <c r="N36" s="76"/>
      <c r="O36" s="59"/>
      <c r="P36" s="59"/>
      <c r="Q36" s="58"/>
      <c r="R36" s="58"/>
      <c r="S36" s="56"/>
      <c r="T36" s="31"/>
      <c r="U36" s="31"/>
      <c r="V36" s="31"/>
      <c r="W36" s="31"/>
    </row>
    <row r="37" spans="1:25">
      <c r="A37" s="54" t="str">
        <f>D7</f>
        <v>MRC de La Mitis</v>
      </c>
      <c r="B37" s="55"/>
      <c r="C37" s="15"/>
      <c r="D37" s="15"/>
      <c r="E37" s="15"/>
      <c r="F37" s="56"/>
      <c r="G37" s="16">
        <f t="shared" si="2"/>
        <v>0</v>
      </c>
      <c r="H37" s="57">
        <f t="shared" si="1"/>
        <v>0</v>
      </c>
      <c r="I37" s="74"/>
      <c r="J37" s="73"/>
      <c r="K37" s="75"/>
      <c r="L37" s="74"/>
      <c r="M37" s="74"/>
      <c r="N37" s="76"/>
      <c r="O37" s="59"/>
      <c r="P37" s="59"/>
      <c r="Q37" s="58"/>
      <c r="R37" s="58"/>
      <c r="S37" s="56"/>
      <c r="T37" s="31"/>
      <c r="U37" s="31"/>
      <c r="V37" s="31"/>
      <c r="W37" s="31"/>
    </row>
    <row r="38" spans="1:25">
      <c r="A38" s="54" t="str">
        <f>D7</f>
        <v>MRC de La Mitis</v>
      </c>
      <c r="B38" s="55"/>
      <c r="C38" s="15"/>
      <c r="D38" s="15"/>
      <c r="E38" s="15"/>
      <c r="F38" s="56"/>
      <c r="G38" s="16">
        <f t="shared" si="2"/>
        <v>0</v>
      </c>
      <c r="H38" s="57">
        <f t="shared" si="1"/>
        <v>0</v>
      </c>
      <c r="I38" s="74"/>
      <c r="J38" s="73"/>
      <c r="K38" s="75"/>
      <c r="L38" s="74"/>
      <c r="M38" s="74"/>
      <c r="N38" s="76"/>
      <c r="O38" s="59"/>
      <c r="P38" s="59"/>
      <c r="Q38" s="58"/>
      <c r="R38" s="58"/>
      <c r="S38" s="56"/>
      <c r="T38" s="31"/>
      <c r="U38" s="31"/>
      <c r="V38" s="31"/>
      <c r="W38" s="31"/>
    </row>
    <row r="39" spans="1:25">
      <c r="A39" s="54" t="str">
        <f>D7</f>
        <v>MRC de La Mitis</v>
      </c>
      <c r="B39" s="55"/>
      <c r="C39" s="15"/>
      <c r="D39" s="15"/>
      <c r="E39" s="15"/>
      <c r="F39" s="56"/>
      <c r="G39" s="16">
        <f t="shared" si="2"/>
        <v>0</v>
      </c>
      <c r="H39" s="57">
        <f t="shared" si="1"/>
        <v>0</v>
      </c>
      <c r="I39" s="74"/>
      <c r="J39" s="73"/>
      <c r="K39" s="75"/>
      <c r="L39" s="74"/>
      <c r="M39" s="74"/>
      <c r="N39" s="76"/>
      <c r="O39" s="59"/>
      <c r="P39" s="59"/>
      <c r="Q39" s="58"/>
      <c r="R39" s="58"/>
      <c r="S39" s="56"/>
      <c r="T39" s="31"/>
      <c r="U39" s="31"/>
      <c r="V39" s="31"/>
      <c r="W39" s="31"/>
    </row>
    <row r="40" spans="1:25">
      <c r="A40" s="54" t="str">
        <f>D7</f>
        <v>MRC de La Mitis</v>
      </c>
      <c r="B40" s="55"/>
      <c r="C40" s="15"/>
      <c r="D40" s="15"/>
      <c r="E40" s="15"/>
      <c r="F40" s="56"/>
      <c r="G40" s="16">
        <f t="shared" si="2"/>
        <v>0</v>
      </c>
      <c r="H40" s="57">
        <f t="shared" si="1"/>
        <v>0</v>
      </c>
      <c r="I40" s="74"/>
      <c r="J40" s="73"/>
      <c r="K40" s="75"/>
      <c r="L40" s="74"/>
      <c r="M40" s="74"/>
      <c r="N40" s="76"/>
      <c r="O40" s="59"/>
      <c r="P40" s="59"/>
      <c r="Q40" s="58"/>
      <c r="R40" s="58"/>
      <c r="S40" s="56"/>
      <c r="T40" s="31"/>
      <c r="U40" s="31"/>
      <c r="V40" s="31"/>
      <c r="W40" s="31"/>
    </row>
    <row r="41" spans="1:25">
      <c r="A41" s="54" t="str">
        <f>D7</f>
        <v>MRC de La Mitis</v>
      </c>
      <c r="B41" s="55"/>
      <c r="C41" s="15"/>
      <c r="D41" s="15"/>
      <c r="E41" s="15"/>
      <c r="F41" s="56"/>
      <c r="G41" s="16">
        <f t="shared" si="2"/>
        <v>0</v>
      </c>
      <c r="H41" s="57">
        <f t="shared" si="1"/>
        <v>0</v>
      </c>
      <c r="I41" s="74"/>
      <c r="J41" s="73"/>
      <c r="K41" s="75"/>
      <c r="L41" s="74"/>
      <c r="M41" s="74"/>
      <c r="N41" s="76"/>
      <c r="O41" s="59"/>
      <c r="P41" s="59"/>
      <c r="Q41" s="58"/>
      <c r="R41" s="58"/>
      <c r="S41" s="56"/>
      <c r="T41" s="31"/>
      <c r="U41" s="31"/>
      <c r="V41" s="31"/>
      <c r="W41" s="31"/>
    </row>
    <row r="42" spans="1:25">
      <c r="A42" s="54" t="str">
        <f>D7</f>
        <v>MRC de La Mitis</v>
      </c>
      <c r="B42" s="55"/>
      <c r="C42" s="15"/>
      <c r="D42" s="15"/>
      <c r="E42" s="15"/>
      <c r="F42" s="56"/>
      <c r="G42" s="16">
        <f t="shared" si="2"/>
        <v>0</v>
      </c>
      <c r="H42" s="57">
        <f t="shared" si="1"/>
        <v>0</v>
      </c>
      <c r="I42" s="74"/>
      <c r="J42" s="73"/>
      <c r="K42" s="75"/>
      <c r="L42" s="74"/>
      <c r="M42" s="74"/>
      <c r="N42" s="76"/>
      <c r="O42" s="59"/>
      <c r="P42" s="59"/>
      <c r="Q42" s="58"/>
      <c r="R42" s="58"/>
      <c r="S42" s="56"/>
      <c r="T42" s="31"/>
      <c r="U42" s="31"/>
      <c r="V42" s="31"/>
      <c r="W42" s="31"/>
    </row>
    <row r="43" spans="1:25">
      <c r="A43" s="54" t="str">
        <f>D7</f>
        <v>MRC de La Mitis</v>
      </c>
      <c r="B43" s="55"/>
      <c r="C43" s="15"/>
      <c r="D43" s="15"/>
      <c r="E43" s="15"/>
      <c r="F43" s="56"/>
      <c r="G43" s="16">
        <f t="shared" si="2"/>
        <v>0</v>
      </c>
      <c r="H43" s="57">
        <f t="shared" si="1"/>
        <v>0</v>
      </c>
      <c r="I43" s="74"/>
      <c r="J43" s="73"/>
      <c r="K43" s="75"/>
      <c r="L43" s="74"/>
      <c r="M43" s="74"/>
      <c r="N43" s="76"/>
      <c r="O43" s="59"/>
      <c r="P43" s="59"/>
      <c r="Q43" s="58"/>
      <c r="R43" s="58"/>
      <c r="S43" s="56"/>
      <c r="T43" s="31"/>
      <c r="U43" s="31"/>
      <c r="V43" s="31"/>
      <c r="W43" s="31"/>
    </row>
    <row r="44" spans="1:25">
      <c r="A44" s="54" t="str">
        <f>D7</f>
        <v>MRC de La Mitis</v>
      </c>
      <c r="B44" s="55"/>
      <c r="C44" s="15"/>
      <c r="D44" s="15"/>
      <c r="E44" s="15"/>
      <c r="F44" s="56"/>
      <c r="G44" s="16">
        <f t="shared" si="2"/>
        <v>0</v>
      </c>
      <c r="H44" s="57">
        <f t="shared" si="1"/>
        <v>0</v>
      </c>
      <c r="I44" s="74"/>
      <c r="J44" s="73"/>
      <c r="K44" s="75"/>
      <c r="L44" s="74"/>
      <c r="M44" s="74"/>
      <c r="N44" s="76"/>
      <c r="O44" s="59"/>
      <c r="P44" s="59"/>
      <c r="Q44" s="58"/>
      <c r="R44" s="58"/>
      <c r="S44" s="56"/>
      <c r="T44" s="31"/>
      <c r="U44" s="31"/>
      <c r="V44" s="31"/>
      <c r="W44" s="31"/>
    </row>
    <row r="45" spans="1:25">
      <c r="A45" s="54" t="str">
        <f>D7</f>
        <v>MRC de La Mitis</v>
      </c>
      <c r="B45" s="55"/>
      <c r="C45" s="15"/>
      <c r="D45" s="15"/>
      <c r="E45" s="15"/>
      <c r="F45" s="56"/>
      <c r="G45" s="16">
        <f t="shared" si="2"/>
        <v>0</v>
      </c>
      <c r="H45" s="57">
        <f t="shared" si="1"/>
        <v>0</v>
      </c>
      <c r="I45" s="74"/>
      <c r="J45" s="73"/>
      <c r="K45" s="75"/>
      <c r="L45" s="74"/>
      <c r="M45" s="74"/>
      <c r="N45" s="76"/>
      <c r="O45" s="59"/>
      <c r="P45" s="59"/>
      <c r="Q45" s="58"/>
      <c r="R45" s="58"/>
      <c r="S45" s="56"/>
      <c r="T45" s="31"/>
      <c r="U45" s="31"/>
      <c r="V45" s="31"/>
      <c r="W45" s="31"/>
    </row>
    <row r="46" spans="1:25">
      <c r="A46" s="54" t="str">
        <f>D7</f>
        <v>MRC de La Mitis</v>
      </c>
      <c r="B46" s="55"/>
      <c r="C46" s="15"/>
      <c r="D46" s="15"/>
      <c r="E46" s="15"/>
      <c r="F46" s="56"/>
      <c r="G46" s="16">
        <f t="shared" si="2"/>
        <v>0</v>
      </c>
      <c r="H46" s="57">
        <f t="shared" si="1"/>
        <v>0</v>
      </c>
      <c r="I46" s="74"/>
      <c r="J46" s="73"/>
      <c r="K46" s="75"/>
      <c r="L46" s="74"/>
      <c r="M46" s="74"/>
      <c r="N46" s="76"/>
      <c r="O46" s="59"/>
      <c r="P46" s="59"/>
      <c r="Q46" s="58"/>
      <c r="R46" s="58"/>
      <c r="S46" s="56"/>
      <c r="T46" s="31"/>
      <c r="U46" s="31"/>
      <c r="V46" s="31"/>
      <c r="W46" s="31"/>
    </row>
    <row r="47" spans="1:25">
      <c r="A47" s="54" t="str">
        <f>D7</f>
        <v>MRC de La Mitis</v>
      </c>
      <c r="B47" s="55"/>
      <c r="C47" s="15"/>
      <c r="D47" s="15"/>
      <c r="E47" s="15"/>
      <c r="F47" s="56"/>
      <c r="G47" s="16">
        <f t="shared" si="2"/>
        <v>0</v>
      </c>
      <c r="H47" s="57">
        <f t="shared" si="1"/>
        <v>0</v>
      </c>
      <c r="I47" s="74"/>
      <c r="J47" s="73"/>
      <c r="K47" s="75"/>
      <c r="L47" s="74"/>
      <c r="M47" s="74"/>
      <c r="N47" s="76"/>
      <c r="O47" s="59"/>
      <c r="P47" s="59"/>
      <c r="Q47" s="58"/>
      <c r="R47" s="58"/>
      <c r="S47" s="56"/>
      <c r="T47" s="31"/>
      <c r="U47" s="31"/>
      <c r="V47" s="31"/>
      <c r="W47" s="31"/>
    </row>
    <row r="48" spans="1:25">
      <c r="A48" s="54" t="str">
        <f>D7</f>
        <v>MRC de La Mitis</v>
      </c>
      <c r="B48" s="55"/>
      <c r="C48" s="15"/>
      <c r="D48" s="15"/>
      <c r="E48" s="15"/>
      <c r="F48" s="56"/>
      <c r="G48" s="16">
        <f t="shared" si="2"/>
        <v>0</v>
      </c>
      <c r="H48" s="57">
        <f t="shared" si="1"/>
        <v>0</v>
      </c>
      <c r="I48" s="74"/>
      <c r="J48" s="73"/>
      <c r="K48" s="75"/>
      <c r="L48" s="74"/>
      <c r="M48" s="74"/>
      <c r="N48" s="76"/>
      <c r="O48" s="59"/>
      <c r="P48" s="59"/>
      <c r="Q48" s="58"/>
      <c r="R48" s="58"/>
      <c r="S48" s="56"/>
      <c r="T48" s="31"/>
      <c r="U48" s="31"/>
      <c r="V48" s="31"/>
      <c r="W48" s="31"/>
    </row>
    <row r="49" spans="1:23">
      <c r="A49" s="54" t="str">
        <f>D7</f>
        <v>MRC de La Mitis</v>
      </c>
      <c r="B49" s="55"/>
      <c r="C49" s="15"/>
      <c r="D49" s="15"/>
      <c r="E49" s="15"/>
      <c r="F49" s="56"/>
      <c r="G49" s="16">
        <f t="shared" si="2"/>
        <v>0</v>
      </c>
      <c r="H49" s="57">
        <f t="shared" si="1"/>
        <v>0</v>
      </c>
      <c r="I49" s="74"/>
      <c r="J49" s="73"/>
      <c r="K49" s="75"/>
      <c r="L49" s="74"/>
      <c r="M49" s="74"/>
      <c r="N49" s="76"/>
      <c r="O49" s="59"/>
      <c r="P49" s="59"/>
      <c r="Q49" s="58"/>
      <c r="R49" s="58"/>
      <c r="S49" s="56"/>
      <c r="T49" s="31"/>
      <c r="U49" s="31"/>
      <c r="V49" s="31"/>
      <c r="W49" s="31"/>
    </row>
    <row r="50" spans="1:23">
      <c r="A50" s="54" t="str">
        <f>D7</f>
        <v>MRC de La Mitis</v>
      </c>
      <c r="B50" s="55"/>
      <c r="C50" s="15"/>
      <c r="D50" s="15"/>
      <c r="E50" s="15"/>
      <c r="F50" s="56"/>
      <c r="G50" s="16">
        <f t="shared" si="2"/>
        <v>0</v>
      </c>
      <c r="H50" s="57">
        <f t="shared" si="1"/>
        <v>0</v>
      </c>
      <c r="I50" s="74"/>
      <c r="J50" s="73"/>
      <c r="K50" s="75"/>
      <c r="L50" s="74"/>
      <c r="M50" s="74"/>
      <c r="N50" s="76"/>
      <c r="O50" s="59"/>
      <c r="P50" s="59"/>
      <c r="Q50" s="58"/>
      <c r="R50" s="58"/>
      <c r="S50" s="56"/>
      <c r="T50" s="31"/>
      <c r="U50" s="31"/>
      <c r="V50" s="31"/>
      <c r="W50" s="31"/>
    </row>
    <row r="51" spans="1:23">
      <c r="A51" s="54" t="str">
        <f>D7</f>
        <v>MRC de La Mitis</v>
      </c>
      <c r="B51" s="55"/>
      <c r="C51" s="15"/>
      <c r="D51" s="15"/>
      <c r="E51" s="15"/>
      <c r="F51" s="56"/>
      <c r="G51" s="16">
        <f t="shared" si="2"/>
        <v>0</v>
      </c>
      <c r="H51" s="57">
        <f t="shared" si="1"/>
        <v>0</v>
      </c>
      <c r="I51" s="74"/>
      <c r="J51" s="73"/>
      <c r="K51" s="75"/>
      <c r="L51" s="74"/>
      <c r="M51" s="74"/>
      <c r="N51" s="76"/>
      <c r="O51" s="59"/>
      <c r="P51" s="59"/>
      <c r="Q51" s="58"/>
      <c r="R51" s="58"/>
      <c r="S51" s="56"/>
      <c r="T51" s="31"/>
      <c r="U51" s="31"/>
      <c r="V51" s="31"/>
      <c r="W51" s="31"/>
    </row>
    <row r="52" spans="1:23">
      <c r="A52" s="54" t="str">
        <f>D7</f>
        <v>MRC de La Mitis</v>
      </c>
      <c r="B52" s="55"/>
      <c r="C52" s="15"/>
      <c r="D52" s="15"/>
      <c r="E52" s="15"/>
      <c r="F52" s="56"/>
      <c r="G52" s="16">
        <f t="shared" si="2"/>
        <v>0</v>
      </c>
      <c r="H52" s="57">
        <f t="shared" si="1"/>
        <v>0</v>
      </c>
      <c r="I52" s="74"/>
      <c r="J52" s="73"/>
      <c r="K52" s="75"/>
      <c r="L52" s="74"/>
      <c r="M52" s="74"/>
      <c r="N52" s="76"/>
      <c r="O52" s="59"/>
      <c r="P52" s="59"/>
      <c r="Q52" s="58"/>
      <c r="R52" s="58"/>
      <c r="S52" s="56"/>
      <c r="T52" s="31"/>
      <c r="U52" s="31"/>
      <c r="V52" s="31"/>
      <c r="W52" s="31"/>
    </row>
    <row r="53" spans="1:23">
      <c r="A53" s="54" t="str">
        <f>D7</f>
        <v>MRC de La Mitis</v>
      </c>
      <c r="B53" s="55"/>
      <c r="C53" s="15"/>
      <c r="D53" s="15"/>
      <c r="E53" s="15"/>
      <c r="F53" s="56"/>
      <c r="G53" s="16">
        <f t="shared" si="2"/>
        <v>0</v>
      </c>
      <c r="H53" s="57">
        <f t="shared" si="1"/>
        <v>0</v>
      </c>
      <c r="I53" s="74"/>
      <c r="J53" s="73"/>
      <c r="K53" s="75"/>
      <c r="L53" s="74"/>
      <c r="M53" s="74"/>
      <c r="N53" s="76"/>
      <c r="O53" s="59"/>
      <c r="P53" s="59"/>
      <c r="Q53" s="58"/>
      <c r="R53" s="58"/>
      <c r="S53" s="56"/>
      <c r="T53" s="31"/>
      <c r="U53" s="31"/>
      <c r="V53" s="31"/>
      <c r="W53" s="31"/>
    </row>
    <row r="54" spans="1:23">
      <c r="A54" s="54" t="str">
        <f>D7</f>
        <v>MRC de La Mitis</v>
      </c>
      <c r="B54" s="55"/>
      <c r="C54" s="15"/>
      <c r="D54" s="15"/>
      <c r="E54" s="15"/>
      <c r="F54" s="56"/>
      <c r="G54" s="16">
        <f t="shared" si="2"/>
        <v>0</v>
      </c>
      <c r="H54" s="57">
        <f t="shared" si="1"/>
        <v>0</v>
      </c>
      <c r="I54" s="74"/>
      <c r="J54" s="73"/>
      <c r="K54" s="75"/>
      <c r="L54" s="74"/>
      <c r="M54" s="74"/>
      <c r="N54" s="76"/>
      <c r="O54" s="59"/>
      <c r="P54" s="59"/>
      <c r="Q54" s="58"/>
      <c r="R54" s="58"/>
      <c r="S54" s="56"/>
      <c r="T54" s="31"/>
      <c r="U54" s="31"/>
      <c r="V54" s="31"/>
      <c r="W54" s="31"/>
    </row>
    <row r="55" spans="1:23">
      <c r="A55" s="54" t="str">
        <f>D7</f>
        <v>MRC de La Mitis</v>
      </c>
      <c r="B55" s="55"/>
      <c r="C55" s="15"/>
      <c r="D55" s="15"/>
      <c r="E55" s="15"/>
      <c r="F55" s="56"/>
      <c r="G55" s="16">
        <f t="shared" si="2"/>
        <v>0</v>
      </c>
      <c r="H55" s="57">
        <f t="shared" si="1"/>
        <v>0</v>
      </c>
      <c r="I55" s="74"/>
      <c r="J55" s="73"/>
      <c r="K55" s="75"/>
      <c r="L55" s="74"/>
      <c r="M55" s="74"/>
      <c r="N55" s="76"/>
      <c r="O55" s="59"/>
      <c r="P55" s="59"/>
      <c r="Q55" s="58"/>
      <c r="R55" s="58"/>
      <c r="S55" s="56"/>
      <c r="T55" s="31"/>
      <c r="U55" s="31"/>
      <c r="V55" s="31"/>
      <c r="W55" s="31"/>
    </row>
    <row r="56" spans="1:23">
      <c r="A56" s="54" t="str">
        <f>D7</f>
        <v>MRC de La Mitis</v>
      </c>
      <c r="B56" s="55"/>
      <c r="C56" s="15"/>
      <c r="D56" s="15"/>
      <c r="E56" s="15"/>
      <c r="F56" s="56"/>
      <c r="G56" s="16">
        <f t="shared" si="2"/>
        <v>0</v>
      </c>
      <c r="H56" s="57">
        <f t="shared" si="1"/>
        <v>0</v>
      </c>
      <c r="I56" s="74"/>
      <c r="J56" s="73"/>
      <c r="K56" s="75"/>
      <c r="L56" s="74"/>
      <c r="M56" s="74"/>
      <c r="N56" s="76"/>
      <c r="O56" s="59"/>
      <c r="P56" s="59"/>
      <c r="Q56" s="58"/>
      <c r="R56" s="58"/>
      <c r="S56" s="56"/>
      <c r="T56" s="31"/>
      <c r="U56" s="31"/>
      <c r="V56" s="31"/>
      <c r="W56" s="31"/>
    </row>
    <row r="57" spans="1:23">
      <c r="A57" s="54" t="str">
        <f>D7</f>
        <v>MRC de La Mitis</v>
      </c>
      <c r="B57" s="55"/>
      <c r="C57" s="15"/>
      <c r="D57" s="15"/>
      <c r="E57" s="15"/>
      <c r="F57" s="56"/>
      <c r="G57" s="16">
        <f t="shared" si="2"/>
        <v>0</v>
      </c>
      <c r="H57" s="57">
        <f t="shared" si="1"/>
        <v>0</v>
      </c>
      <c r="I57" s="74"/>
      <c r="J57" s="73"/>
      <c r="K57" s="75"/>
      <c r="L57" s="74"/>
      <c r="M57" s="74"/>
      <c r="N57" s="76"/>
      <c r="O57" s="59"/>
      <c r="P57" s="59"/>
      <c r="Q57" s="58"/>
      <c r="R57" s="58"/>
      <c r="S57" s="56"/>
      <c r="T57" s="31"/>
      <c r="U57" s="31"/>
      <c r="V57" s="31"/>
      <c r="W57" s="31"/>
    </row>
    <row r="58" spans="1:23">
      <c r="A58" s="54" t="str">
        <f>D7</f>
        <v>MRC de La Mitis</v>
      </c>
      <c r="B58" s="55"/>
      <c r="C58" s="15"/>
      <c r="D58" s="15"/>
      <c r="E58" s="15"/>
      <c r="F58" s="56"/>
      <c r="G58" s="16">
        <f t="shared" si="2"/>
        <v>0</v>
      </c>
      <c r="H58" s="57">
        <f t="shared" si="1"/>
        <v>0</v>
      </c>
      <c r="I58" s="74"/>
      <c r="J58" s="73"/>
      <c r="K58" s="75"/>
      <c r="L58" s="74"/>
      <c r="M58" s="74"/>
      <c r="N58" s="76"/>
      <c r="O58" s="59"/>
      <c r="P58" s="59"/>
      <c r="Q58" s="58"/>
      <c r="R58" s="58"/>
      <c r="S58" s="56"/>
      <c r="T58" s="31"/>
      <c r="U58" s="31"/>
      <c r="V58" s="31"/>
      <c r="W58" s="31"/>
    </row>
    <row r="59" spans="1:23">
      <c r="A59" s="54" t="str">
        <f>D7</f>
        <v>MRC de La Mitis</v>
      </c>
      <c r="B59" s="55"/>
      <c r="C59" s="15"/>
      <c r="D59" s="15"/>
      <c r="E59" s="15"/>
      <c r="F59" s="56"/>
      <c r="G59" s="16">
        <f t="shared" si="2"/>
        <v>0</v>
      </c>
      <c r="H59" s="57">
        <f t="shared" si="1"/>
        <v>0</v>
      </c>
      <c r="I59" s="74"/>
      <c r="J59" s="73"/>
      <c r="K59" s="75"/>
      <c r="L59" s="74"/>
      <c r="M59" s="74"/>
      <c r="N59" s="76"/>
      <c r="O59" s="59"/>
      <c r="P59" s="59"/>
      <c r="Q59" s="58"/>
      <c r="R59" s="58"/>
      <c r="S59" s="56"/>
      <c r="T59" s="31"/>
      <c r="U59" s="31"/>
      <c r="V59" s="31"/>
      <c r="W59" s="31"/>
    </row>
    <row r="60" spans="1:23">
      <c r="A60" s="54" t="str">
        <f>D7</f>
        <v>MRC de La Mitis</v>
      </c>
      <c r="B60" s="55"/>
      <c r="C60" s="15"/>
      <c r="D60" s="15"/>
      <c r="E60" s="15"/>
      <c r="F60" s="56"/>
      <c r="G60" s="16">
        <f t="shared" si="2"/>
        <v>0</v>
      </c>
      <c r="H60" s="57">
        <f t="shared" si="1"/>
        <v>0</v>
      </c>
      <c r="I60" s="74"/>
      <c r="J60" s="73"/>
      <c r="K60" s="75"/>
      <c r="L60" s="74"/>
      <c r="M60" s="74"/>
      <c r="N60" s="76"/>
      <c r="O60" s="59"/>
      <c r="P60" s="59"/>
      <c r="Q60" s="58"/>
      <c r="R60" s="58"/>
      <c r="S60" s="56"/>
      <c r="T60" s="31"/>
      <c r="U60" s="31"/>
      <c r="V60" s="31"/>
      <c r="W60" s="31"/>
    </row>
    <row r="61" spans="1:23">
      <c r="A61" s="54" t="str">
        <f>D7</f>
        <v>MRC de La Mitis</v>
      </c>
      <c r="B61" s="55"/>
      <c r="C61" s="15"/>
      <c r="D61" s="15"/>
      <c r="E61" s="15"/>
      <c r="F61" s="56"/>
      <c r="G61" s="16">
        <f t="shared" si="2"/>
        <v>0</v>
      </c>
      <c r="H61" s="57">
        <f t="shared" si="1"/>
        <v>0</v>
      </c>
      <c r="I61" s="74"/>
      <c r="J61" s="73"/>
      <c r="K61" s="75"/>
      <c r="L61" s="74"/>
      <c r="M61" s="74"/>
      <c r="N61" s="76"/>
      <c r="O61" s="59"/>
      <c r="P61" s="59"/>
      <c r="Q61" s="58"/>
      <c r="R61" s="58"/>
      <c r="S61" s="56"/>
      <c r="T61" s="31"/>
      <c r="U61" s="31"/>
      <c r="V61" s="31"/>
      <c r="W61" s="31"/>
    </row>
    <row r="62" spans="1:23">
      <c r="A62" s="54" t="str">
        <f>D7</f>
        <v>MRC de La Mitis</v>
      </c>
      <c r="B62" s="55"/>
      <c r="C62" s="15"/>
      <c r="D62" s="15"/>
      <c r="E62" s="15"/>
      <c r="F62" s="56"/>
      <c r="G62" s="16">
        <f t="shared" si="2"/>
        <v>0</v>
      </c>
      <c r="H62" s="57">
        <f t="shared" si="1"/>
        <v>0</v>
      </c>
      <c r="I62" s="74"/>
      <c r="J62" s="73"/>
      <c r="K62" s="75"/>
      <c r="L62" s="74"/>
      <c r="M62" s="74"/>
      <c r="N62" s="76"/>
      <c r="O62" s="59"/>
      <c r="P62" s="59"/>
      <c r="Q62" s="58"/>
      <c r="R62" s="58"/>
      <c r="S62" s="56"/>
      <c r="T62" s="31"/>
      <c r="U62" s="31"/>
      <c r="V62" s="31"/>
      <c r="W62" s="31"/>
    </row>
    <row r="63" spans="1:23">
      <c r="A63" s="54" t="str">
        <f>D7</f>
        <v>MRC de La Mitis</v>
      </c>
      <c r="B63" s="55"/>
      <c r="C63" s="15"/>
      <c r="D63" s="15"/>
      <c r="E63" s="15"/>
      <c r="F63" s="56"/>
      <c r="G63" s="16">
        <f t="shared" si="2"/>
        <v>0</v>
      </c>
      <c r="H63" s="57">
        <f t="shared" si="1"/>
        <v>0</v>
      </c>
      <c r="I63" s="74"/>
      <c r="J63" s="73"/>
      <c r="K63" s="75"/>
      <c r="L63" s="74"/>
      <c r="M63" s="74"/>
      <c r="N63" s="76"/>
      <c r="O63" s="59"/>
      <c r="P63" s="59"/>
      <c r="Q63" s="58"/>
      <c r="R63" s="58"/>
      <c r="S63" s="56"/>
      <c r="T63" s="31"/>
      <c r="U63" s="31"/>
      <c r="V63" s="31"/>
      <c r="W63" s="31"/>
    </row>
    <row r="64" spans="1:23">
      <c r="A64" s="54" t="str">
        <f>D7</f>
        <v>MRC de La Mitis</v>
      </c>
      <c r="B64" s="55"/>
      <c r="C64" s="15"/>
      <c r="D64" s="15"/>
      <c r="E64" s="15"/>
      <c r="F64" s="56"/>
      <c r="G64" s="16">
        <f t="shared" si="2"/>
        <v>0</v>
      </c>
      <c r="H64" s="57">
        <f t="shared" si="1"/>
        <v>0</v>
      </c>
      <c r="I64" s="74"/>
      <c r="J64" s="73"/>
      <c r="K64" s="75"/>
      <c r="L64" s="74"/>
      <c r="M64" s="74"/>
      <c r="N64" s="76"/>
      <c r="O64" s="59"/>
      <c r="P64" s="59"/>
      <c r="Q64" s="58"/>
      <c r="R64" s="58"/>
      <c r="S64" s="56"/>
      <c r="T64" s="31"/>
      <c r="U64" s="31"/>
      <c r="V64" s="31"/>
      <c r="W64" s="31"/>
    </row>
    <row r="65" spans="1:23">
      <c r="A65" s="54" t="str">
        <f>D7</f>
        <v>MRC de La Mitis</v>
      </c>
      <c r="B65" s="55"/>
      <c r="C65" s="15"/>
      <c r="D65" s="15"/>
      <c r="E65" s="15"/>
      <c r="F65" s="56"/>
      <c r="G65" s="16">
        <f t="shared" si="2"/>
        <v>0</v>
      </c>
      <c r="H65" s="57">
        <f t="shared" si="1"/>
        <v>0</v>
      </c>
      <c r="I65" s="74"/>
      <c r="J65" s="73"/>
      <c r="K65" s="75"/>
      <c r="L65" s="74"/>
      <c r="M65" s="74"/>
      <c r="N65" s="76"/>
      <c r="O65" s="59"/>
      <c r="P65" s="59"/>
      <c r="Q65" s="58"/>
      <c r="R65" s="58"/>
      <c r="S65" s="56"/>
      <c r="T65" s="31"/>
      <c r="U65" s="31"/>
      <c r="V65" s="31"/>
      <c r="W65" s="31"/>
    </row>
    <row r="66" spans="1:23">
      <c r="A66" s="54" t="str">
        <f>D7</f>
        <v>MRC de La Mitis</v>
      </c>
      <c r="B66" s="55"/>
      <c r="C66" s="15"/>
      <c r="D66" s="15"/>
      <c r="E66" s="15"/>
      <c r="F66" s="56"/>
      <c r="G66" s="16">
        <f t="shared" si="2"/>
        <v>0</v>
      </c>
      <c r="H66" s="57">
        <f t="shared" si="1"/>
        <v>0</v>
      </c>
      <c r="I66" s="74"/>
      <c r="J66" s="73"/>
      <c r="K66" s="75"/>
      <c r="L66" s="74"/>
      <c r="M66" s="74"/>
      <c r="N66" s="76"/>
      <c r="O66" s="59"/>
      <c r="P66" s="59"/>
      <c r="Q66" s="58"/>
      <c r="R66" s="58"/>
      <c r="S66" s="56"/>
      <c r="T66" s="31"/>
      <c r="U66" s="31"/>
      <c r="V66" s="31"/>
      <c r="W66" s="31"/>
    </row>
    <row r="67" spans="1:23">
      <c r="A67" s="54" t="str">
        <f>D7</f>
        <v>MRC de La Mitis</v>
      </c>
      <c r="B67" s="55"/>
      <c r="C67" s="15"/>
      <c r="D67" s="15"/>
      <c r="E67" s="15"/>
      <c r="F67" s="56"/>
      <c r="G67" s="16">
        <f t="shared" si="2"/>
        <v>0</v>
      </c>
      <c r="H67" s="57">
        <f t="shared" si="1"/>
        <v>0</v>
      </c>
      <c r="I67" s="74"/>
      <c r="J67" s="73"/>
      <c r="K67" s="75"/>
      <c r="L67" s="74"/>
      <c r="M67" s="74"/>
      <c r="N67" s="76"/>
      <c r="O67" s="59"/>
      <c r="P67" s="59"/>
      <c r="Q67" s="58"/>
      <c r="R67" s="58"/>
      <c r="S67" s="56"/>
      <c r="T67" s="31"/>
      <c r="U67" s="31"/>
      <c r="V67" s="31"/>
      <c r="W67" s="31"/>
    </row>
    <row r="68" spans="1:23">
      <c r="A68" s="54" t="str">
        <f>D7</f>
        <v>MRC de La Mitis</v>
      </c>
      <c r="B68" s="55"/>
      <c r="C68" s="15"/>
      <c r="D68" s="15"/>
      <c r="E68" s="15"/>
      <c r="F68" s="56"/>
      <c r="G68" s="16">
        <f t="shared" si="2"/>
        <v>0</v>
      </c>
      <c r="H68" s="57">
        <f t="shared" si="1"/>
        <v>0</v>
      </c>
      <c r="I68" s="74"/>
      <c r="J68" s="73"/>
      <c r="K68" s="75"/>
      <c r="L68" s="74"/>
      <c r="M68" s="74"/>
      <c r="N68" s="76"/>
      <c r="O68" s="59"/>
      <c r="P68" s="59"/>
      <c r="Q68" s="58"/>
      <c r="R68" s="58"/>
      <c r="S68" s="56"/>
      <c r="T68" s="31"/>
      <c r="U68" s="31"/>
      <c r="V68" s="31"/>
      <c r="W68" s="31"/>
    </row>
    <row r="69" spans="1:23">
      <c r="A69" s="54" t="str">
        <f>D7</f>
        <v>MRC de La Mitis</v>
      </c>
      <c r="B69" s="55"/>
      <c r="C69" s="15"/>
      <c r="D69" s="15"/>
      <c r="E69" s="15"/>
      <c r="F69" s="56"/>
      <c r="G69" s="16">
        <f t="shared" si="2"/>
        <v>0</v>
      </c>
      <c r="H69" s="57">
        <f t="shared" si="1"/>
        <v>0</v>
      </c>
      <c r="I69" s="74"/>
      <c r="J69" s="73"/>
      <c r="K69" s="75"/>
      <c r="L69" s="74"/>
      <c r="M69" s="74"/>
      <c r="N69" s="76"/>
      <c r="O69" s="59"/>
      <c r="P69" s="59"/>
      <c r="Q69" s="58"/>
      <c r="R69" s="58"/>
      <c r="S69" s="56"/>
      <c r="T69" s="31"/>
      <c r="U69" s="31"/>
      <c r="V69" s="31"/>
      <c r="W69" s="31"/>
    </row>
    <row r="70" spans="1:23">
      <c r="A70" s="54" t="str">
        <f>D7</f>
        <v>MRC de La Mitis</v>
      </c>
      <c r="B70" s="55"/>
      <c r="C70" s="15"/>
      <c r="D70" s="15"/>
      <c r="E70" s="15"/>
      <c r="F70" s="56"/>
      <c r="G70" s="16">
        <f t="shared" si="2"/>
        <v>0</v>
      </c>
      <c r="H70" s="57">
        <f t="shared" si="1"/>
        <v>0</v>
      </c>
      <c r="I70" s="74"/>
      <c r="J70" s="73"/>
      <c r="K70" s="75"/>
      <c r="L70" s="74"/>
      <c r="M70" s="74"/>
      <c r="N70" s="76"/>
      <c r="O70" s="59"/>
      <c r="P70" s="59"/>
      <c r="Q70" s="58"/>
      <c r="R70" s="58"/>
      <c r="S70" s="56"/>
      <c r="T70" s="31"/>
      <c r="U70" s="31"/>
      <c r="V70" s="31"/>
      <c r="W70" s="31"/>
    </row>
    <row r="71" spans="1:23">
      <c r="A71" s="54" t="str">
        <f>D7</f>
        <v>MRC de La Mitis</v>
      </c>
      <c r="B71" s="55"/>
      <c r="C71" s="15"/>
      <c r="D71" s="15"/>
      <c r="E71" s="15"/>
      <c r="F71" s="56"/>
      <c r="G71" s="16">
        <f t="shared" si="2"/>
        <v>0</v>
      </c>
      <c r="H71" s="57">
        <f t="shared" si="1"/>
        <v>0</v>
      </c>
      <c r="I71" s="74"/>
      <c r="J71" s="73"/>
      <c r="K71" s="75"/>
      <c r="L71" s="74"/>
      <c r="M71" s="74"/>
      <c r="N71" s="76"/>
      <c r="O71" s="59"/>
      <c r="P71" s="59"/>
      <c r="Q71" s="58"/>
      <c r="R71" s="58"/>
      <c r="S71" s="56"/>
      <c r="T71" s="31"/>
      <c r="U71" s="31"/>
      <c r="V71" s="31"/>
      <c r="W71" s="31"/>
    </row>
    <row r="72" spans="1:23">
      <c r="A72" s="54" t="str">
        <f>D7</f>
        <v>MRC de La Mitis</v>
      </c>
      <c r="B72" s="55"/>
      <c r="C72" s="15"/>
      <c r="D72" s="15"/>
      <c r="E72" s="15"/>
      <c r="F72" s="56"/>
      <c r="G72" s="16">
        <f t="shared" si="2"/>
        <v>0</v>
      </c>
      <c r="H72" s="57">
        <f t="shared" si="1"/>
        <v>0</v>
      </c>
      <c r="I72" s="74"/>
      <c r="J72" s="73"/>
      <c r="K72" s="75"/>
      <c r="L72" s="74"/>
      <c r="M72" s="74"/>
      <c r="N72" s="76"/>
      <c r="O72" s="59"/>
      <c r="P72" s="59"/>
      <c r="Q72" s="58"/>
      <c r="R72" s="58"/>
      <c r="S72" s="56"/>
      <c r="T72" s="31"/>
      <c r="U72" s="31"/>
      <c r="V72" s="31"/>
      <c r="W72" s="31"/>
    </row>
    <row r="73" spans="1:23">
      <c r="A73" s="54" t="str">
        <f>D7</f>
        <v>MRC de La Mitis</v>
      </c>
      <c r="B73" s="55"/>
      <c r="C73" s="15"/>
      <c r="D73" s="15"/>
      <c r="E73" s="15"/>
      <c r="F73" s="56"/>
      <c r="G73" s="16">
        <f t="shared" si="2"/>
        <v>0</v>
      </c>
      <c r="H73" s="57">
        <f t="shared" si="1"/>
        <v>0</v>
      </c>
      <c r="I73" s="74"/>
      <c r="J73" s="73"/>
      <c r="K73" s="75"/>
      <c r="L73" s="74"/>
      <c r="M73" s="74"/>
      <c r="N73" s="76"/>
      <c r="O73" s="59"/>
      <c r="P73" s="59"/>
      <c r="Q73" s="58"/>
      <c r="R73" s="58"/>
      <c r="S73" s="56"/>
      <c r="T73" s="31"/>
      <c r="U73" s="31"/>
      <c r="V73" s="31"/>
      <c r="W73" s="31"/>
    </row>
    <row r="74" spans="1:23">
      <c r="A74" s="54" t="str">
        <f>D7</f>
        <v>MRC de La Mitis</v>
      </c>
      <c r="B74" s="55"/>
      <c r="C74" s="15"/>
      <c r="D74" s="15"/>
      <c r="E74" s="15"/>
      <c r="F74" s="56"/>
      <c r="G74" s="16">
        <f t="shared" si="2"/>
        <v>0</v>
      </c>
      <c r="H74" s="57">
        <f t="shared" si="1"/>
        <v>0</v>
      </c>
      <c r="I74" s="74"/>
      <c r="J74" s="73"/>
      <c r="K74" s="75"/>
      <c r="L74" s="74"/>
      <c r="M74" s="74"/>
      <c r="N74" s="76"/>
      <c r="O74" s="59"/>
      <c r="P74" s="59"/>
      <c r="Q74" s="58"/>
      <c r="R74" s="58"/>
      <c r="S74" s="56"/>
      <c r="T74" s="31"/>
      <c r="U74" s="31"/>
      <c r="V74" s="31"/>
      <c r="W74" s="31"/>
    </row>
    <row r="75" spans="1:23">
      <c r="A75" s="54" t="str">
        <f>D7</f>
        <v>MRC de La Mitis</v>
      </c>
      <c r="B75" s="55"/>
      <c r="C75" s="15"/>
      <c r="D75" s="15"/>
      <c r="E75" s="15"/>
      <c r="F75" s="56"/>
      <c r="G75" s="16">
        <f t="shared" si="2"/>
        <v>0</v>
      </c>
      <c r="H75" s="57">
        <f t="shared" si="1"/>
        <v>0</v>
      </c>
      <c r="I75" s="74"/>
      <c r="J75" s="73"/>
      <c r="K75" s="75"/>
      <c r="L75" s="74"/>
      <c r="M75" s="74"/>
      <c r="N75" s="76"/>
      <c r="O75" s="59"/>
      <c r="P75" s="59"/>
      <c r="Q75" s="58"/>
      <c r="R75" s="58"/>
      <c r="S75" s="56"/>
      <c r="T75" s="31"/>
      <c r="U75" s="31"/>
      <c r="V75" s="31"/>
      <c r="W75" s="31"/>
    </row>
    <row r="76" spans="1:23">
      <c r="A76" s="54" t="str">
        <f>D7</f>
        <v>MRC de La Mitis</v>
      </c>
      <c r="B76" s="55"/>
      <c r="C76" s="15"/>
      <c r="D76" s="15"/>
      <c r="E76" s="15"/>
      <c r="F76" s="56"/>
      <c r="G76" s="16">
        <f t="shared" si="2"/>
        <v>0</v>
      </c>
      <c r="H76" s="57">
        <f t="shared" si="1"/>
        <v>0</v>
      </c>
      <c r="I76" s="74"/>
      <c r="J76" s="73"/>
      <c r="K76" s="75"/>
      <c r="L76" s="74"/>
      <c r="M76" s="74"/>
      <c r="N76" s="76"/>
      <c r="O76" s="59"/>
      <c r="P76" s="59"/>
      <c r="Q76" s="58"/>
      <c r="R76" s="58"/>
      <c r="S76" s="56"/>
      <c r="T76" s="31"/>
      <c r="U76" s="31"/>
      <c r="V76" s="31"/>
      <c r="W76" s="31"/>
    </row>
    <row r="77" spans="1:23">
      <c r="A77" s="54" t="str">
        <f>D7</f>
        <v>MRC de La Mitis</v>
      </c>
      <c r="B77" s="55"/>
      <c r="C77" s="15"/>
      <c r="D77" s="15"/>
      <c r="E77" s="15"/>
      <c r="F77" s="56"/>
      <c r="G77" s="16">
        <f t="shared" si="2"/>
        <v>0</v>
      </c>
      <c r="H77" s="57">
        <f t="shared" si="1"/>
        <v>0</v>
      </c>
      <c r="I77" s="74"/>
      <c r="J77" s="73"/>
      <c r="K77" s="75"/>
      <c r="L77" s="74"/>
      <c r="M77" s="74"/>
      <c r="N77" s="76"/>
      <c r="O77" s="59"/>
      <c r="P77" s="59"/>
      <c r="Q77" s="58"/>
      <c r="R77" s="58"/>
      <c r="S77" s="56"/>
      <c r="T77" s="31"/>
      <c r="U77" s="31"/>
      <c r="V77" s="31"/>
      <c r="W77" s="31"/>
    </row>
    <row r="78" spans="1:23">
      <c r="A78" s="54" t="str">
        <f>D7</f>
        <v>MRC de La Mitis</v>
      </c>
      <c r="B78" s="55"/>
      <c r="C78" s="15"/>
      <c r="D78" s="15"/>
      <c r="E78" s="15"/>
      <c r="F78" s="56"/>
      <c r="G78" s="16">
        <f t="shared" si="2"/>
        <v>0</v>
      </c>
      <c r="H78" s="57">
        <f t="shared" si="1"/>
        <v>0</v>
      </c>
      <c r="I78" s="74"/>
      <c r="J78" s="73"/>
      <c r="K78" s="75"/>
      <c r="L78" s="74"/>
      <c r="M78" s="74"/>
      <c r="N78" s="76"/>
      <c r="O78" s="59"/>
      <c r="P78" s="59"/>
      <c r="Q78" s="58"/>
      <c r="R78" s="58"/>
      <c r="S78" s="56"/>
      <c r="T78" s="31"/>
      <c r="U78" s="31"/>
      <c r="V78" s="31"/>
      <c r="W78" s="31"/>
    </row>
    <row r="79" spans="1:23">
      <c r="A79" s="54" t="str">
        <f>D7</f>
        <v>MRC de La Mitis</v>
      </c>
      <c r="B79" s="55"/>
      <c r="C79" s="15"/>
      <c r="D79" s="15"/>
      <c r="E79" s="15"/>
      <c r="F79" s="56"/>
      <c r="G79" s="16">
        <f t="shared" si="2"/>
        <v>0</v>
      </c>
      <c r="H79" s="57">
        <f t="shared" ref="H79:H142" si="3">I79+J79</f>
        <v>0</v>
      </c>
      <c r="I79" s="74"/>
      <c r="J79" s="73"/>
      <c r="K79" s="75"/>
      <c r="L79" s="74"/>
      <c r="M79" s="74"/>
      <c r="N79" s="76"/>
      <c r="O79" s="59"/>
      <c r="P79" s="59"/>
      <c r="Q79" s="58"/>
      <c r="R79" s="58"/>
      <c r="S79" s="56"/>
      <c r="T79" s="31"/>
      <c r="U79" s="31"/>
      <c r="V79" s="31"/>
      <c r="W79" s="31"/>
    </row>
    <row r="80" spans="1:23">
      <c r="A80" s="54" t="str">
        <f>D7</f>
        <v>MRC de La Mitis</v>
      </c>
      <c r="B80" s="55"/>
      <c r="C80" s="15"/>
      <c r="D80" s="15"/>
      <c r="E80" s="15"/>
      <c r="F80" s="56"/>
      <c r="G80" s="16">
        <f t="shared" si="2"/>
        <v>0</v>
      </c>
      <c r="H80" s="57">
        <f t="shared" si="3"/>
        <v>0</v>
      </c>
      <c r="I80" s="74"/>
      <c r="J80" s="73"/>
      <c r="K80" s="75"/>
      <c r="L80" s="74"/>
      <c r="M80" s="74"/>
      <c r="N80" s="76"/>
      <c r="O80" s="59"/>
      <c r="P80" s="59"/>
      <c r="Q80" s="58"/>
      <c r="R80" s="58"/>
      <c r="S80" s="56"/>
      <c r="T80" s="31"/>
      <c r="U80" s="31"/>
      <c r="V80" s="31"/>
      <c r="W80" s="31"/>
    </row>
    <row r="81" spans="1:23">
      <c r="A81" s="54" t="str">
        <f>D7</f>
        <v>MRC de La Mitis</v>
      </c>
      <c r="B81" s="55"/>
      <c r="C81" s="15"/>
      <c r="D81" s="15"/>
      <c r="E81" s="15"/>
      <c r="F81" s="56"/>
      <c r="G81" s="16">
        <f t="shared" si="2"/>
        <v>0</v>
      </c>
      <c r="H81" s="57">
        <f t="shared" si="3"/>
        <v>0</v>
      </c>
      <c r="I81" s="74"/>
      <c r="J81" s="73"/>
      <c r="K81" s="75"/>
      <c r="L81" s="74"/>
      <c r="M81" s="74"/>
      <c r="N81" s="76"/>
      <c r="O81" s="59"/>
      <c r="P81" s="59"/>
      <c r="Q81" s="58"/>
      <c r="R81" s="58"/>
      <c r="S81" s="56"/>
      <c r="T81" s="31"/>
      <c r="U81" s="31"/>
      <c r="V81" s="31"/>
      <c r="W81" s="31"/>
    </row>
    <row r="82" spans="1:23">
      <c r="A82" s="54" t="str">
        <f>D7</f>
        <v>MRC de La Mitis</v>
      </c>
      <c r="B82" s="55"/>
      <c r="C82" s="15"/>
      <c r="D82" s="15"/>
      <c r="E82" s="15"/>
      <c r="F82" s="56"/>
      <c r="G82" s="16">
        <f t="shared" ref="G82:G145" si="4">H82+K82+L82+M82+N82</f>
        <v>0</v>
      </c>
      <c r="H82" s="57">
        <f t="shared" si="3"/>
        <v>0</v>
      </c>
      <c r="I82" s="74"/>
      <c r="J82" s="73"/>
      <c r="K82" s="75"/>
      <c r="L82" s="74"/>
      <c r="M82" s="74"/>
      <c r="N82" s="76"/>
      <c r="O82" s="59"/>
      <c r="P82" s="59"/>
      <c r="Q82" s="58"/>
      <c r="R82" s="58"/>
      <c r="S82" s="56"/>
      <c r="T82" s="31"/>
      <c r="U82" s="31"/>
      <c r="V82" s="31"/>
      <c r="W82" s="31"/>
    </row>
    <row r="83" spans="1:23">
      <c r="A83" s="54" t="str">
        <f>D7</f>
        <v>MRC de La Mitis</v>
      </c>
      <c r="B83" s="55"/>
      <c r="C83" s="15"/>
      <c r="D83" s="15"/>
      <c r="E83" s="15"/>
      <c r="F83" s="56"/>
      <c r="G83" s="16">
        <f t="shared" si="4"/>
        <v>0</v>
      </c>
      <c r="H83" s="57">
        <f t="shared" si="3"/>
        <v>0</v>
      </c>
      <c r="I83" s="74"/>
      <c r="J83" s="73"/>
      <c r="K83" s="75"/>
      <c r="L83" s="74"/>
      <c r="M83" s="74"/>
      <c r="N83" s="76"/>
      <c r="O83" s="59"/>
      <c r="P83" s="59"/>
      <c r="Q83" s="58"/>
      <c r="R83" s="58"/>
      <c r="S83" s="56"/>
      <c r="T83" s="31"/>
      <c r="U83" s="31"/>
      <c r="V83" s="31"/>
      <c r="W83" s="31"/>
    </row>
    <row r="84" spans="1:23">
      <c r="A84" s="54" t="str">
        <f>D7</f>
        <v>MRC de La Mitis</v>
      </c>
      <c r="B84" s="55"/>
      <c r="C84" s="15"/>
      <c r="D84" s="15"/>
      <c r="E84" s="15"/>
      <c r="F84" s="56"/>
      <c r="G84" s="16">
        <f t="shared" si="4"/>
        <v>0</v>
      </c>
      <c r="H84" s="57">
        <f t="shared" si="3"/>
        <v>0</v>
      </c>
      <c r="I84" s="74"/>
      <c r="J84" s="73"/>
      <c r="K84" s="75"/>
      <c r="L84" s="74"/>
      <c r="M84" s="74"/>
      <c r="N84" s="76"/>
      <c r="O84" s="59"/>
      <c r="P84" s="59"/>
      <c r="Q84" s="58"/>
      <c r="R84" s="58"/>
      <c r="S84" s="56"/>
      <c r="T84" s="31"/>
      <c r="U84" s="31"/>
      <c r="V84" s="31"/>
      <c r="W84" s="31"/>
    </row>
    <row r="85" spans="1:23">
      <c r="A85" s="54" t="str">
        <f>D7</f>
        <v>MRC de La Mitis</v>
      </c>
      <c r="B85" s="55"/>
      <c r="C85" s="15"/>
      <c r="D85" s="15"/>
      <c r="E85" s="15"/>
      <c r="F85" s="56"/>
      <c r="G85" s="16">
        <f t="shared" si="4"/>
        <v>0</v>
      </c>
      <c r="H85" s="57">
        <f t="shared" si="3"/>
        <v>0</v>
      </c>
      <c r="I85" s="74"/>
      <c r="J85" s="73"/>
      <c r="K85" s="75"/>
      <c r="L85" s="74"/>
      <c r="M85" s="74"/>
      <c r="N85" s="76"/>
      <c r="O85" s="59"/>
      <c r="P85" s="59"/>
      <c r="Q85" s="58"/>
      <c r="R85" s="58"/>
      <c r="S85" s="56"/>
      <c r="T85" s="31"/>
      <c r="U85" s="31"/>
      <c r="V85" s="31"/>
      <c r="W85" s="31"/>
    </row>
    <row r="86" spans="1:23">
      <c r="A86" s="54" t="str">
        <f>D7</f>
        <v>MRC de La Mitis</v>
      </c>
      <c r="B86" s="55"/>
      <c r="C86" s="15"/>
      <c r="D86" s="15"/>
      <c r="E86" s="15"/>
      <c r="F86" s="56"/>
      <c r="G86" s="16">
        <f t="shared" si="4"/>
        <v>0</v>
      </c>
      <c r="H86" s="57">
        <f t="shared" si="3"/>
        <v>0</v>
      </c>
      <c r="I86" s="74"/>
      <c r="J86" s="73"/>
      <c r="K86" s="75"/>
      <c r="L86" s="74"/>
      <c r="M86" s="74"/>
      <c r="N86" s="76"/>
      <c r="O86" s="59"/>
      <c r="P86" s="59"/>
      <c r="Q86" s="58"/>
      <c r="R86" s="58"/>
      <c r="S86" s="56"/>
      <c r="T86" s="31"/>
      <c r="U86" s="31"/>
      <c r="V86" s="31"/>
      <c r="W86" s="31"/>
    </row>
    <row r="87" spans="1:23">
      <c r="A87" s="54" t="str">
        <f>D7</f>
        <v>MRC de La Mitis</v>
      </c>
      <c r="B87" s="55"/>
      <c r="C87" s="15"/>
      <c r="D87" s="15"/>
      <c r="E87" s="15"/>
      <c r="F87" s="56"/>
      <c r="G87" s="16">
        <f t="shared" si="4"/>
        <v>0</v>
      </c>
      <c r="H87" s="57">
        <f t="shared" si="3"/>
        <v>0</v>
      </c>
      <c r="I87" s="74"/>
      <c r="J87" s="73"/>
      <c r="K87" s="75"/>
      <c r="L87" s="74"/>
      <c r="M87" s="74"/>
      <c r="N87" s="76"/>
      <c r="O87" s="59"/>
      <c r="P87" s="59"/>
      <c r="Q87" s="58"/>
      <c r="R87" s="58"/>
      <c r="S87" s="56"/>
      <c r="T87" s="31"/>
      <c r="U87" s="31"/>
      <c r="V87" s="31"/>
      <c r="W87" s="31"/>
    </row>
    <row r="88" spans="1:23">
      <c r="A88" s="54" t="str">
        <f>D7</f>
        <v>MRC de La Mitis</v>
      </c>
      <c r="B88" s="55"/>
      <c r="C88" s="15"/>
      <c r="D88" s="15"/>
      <c r="E88" s="15"/>
      <c r="F88" s="56"/>
      <c r="G88" s="16">
        <f t="shared" si="4"/>
        <v>0</v>
      </c>
      <c r="H88" s="57">
        <f t="shared" si="3"/>
        <v>0</v>
      </c>
      <c r="I88" s="74"/>
      <c r="J88" s="73"/>
      <c r="K88" s="75"/>
      <c r="L88" s="74"/>
      <c r="M88" s="74"/>
      <c r="N88" s="76"/>
      <c r="O88" s="59"/>
      <c r="P88" s="59"/>
      <c r="Q88" s="58"/>
      <c r="R88" s="58"/>
      <c r="S88" s="56"/>
      <c r="T88" s="31"/>
      <c r="U88" s="31"/>
      <c r="V88" s="31"/>
      <c r="W88" s="31"/>
    </row>
    <row r="89" spans="1:23">
      <c r="A89" s="54" t="str">
        <f>D7</f>
        <v>MRC de La Mitis</v>
      </c>
      <c r="B89" s="55"/>
      <c r="C89" s="15"/>
      <c r="D89" s="15"/>
      <c r="E89" s="15"/>
      <c r="F89" s="56"/>
      <c r="G89" s="16">
        <f t="shared" si="4"/>
        <v>0</v>
      </c>
      <c r="H89" s="57">
        <f t="shared" si="3"/>
        <v>0</v>
      </c>
      <c r="I89" s="74"/>
      <c r="J89" s="73"/>
      <c r="K89" s="75"/>
      <c r="L89" s="74"/>
      <c r="M89" s="74"/>
      <c r="N89" s="76"/>
      <c r="O89" s="59"/>
      <c r="P89" s="59"/>
      <c r="Q89" s="58"/>
      <c r="R89" s="58"/>
      <c r="S89" s="56"/>
      <c r="T89" s="31"/>
      <c r="U89" s="31"/>
      <c r="V89" s="31"/>
      <c r="W89" s="31"/>
    </row>
    <row r="90" spans="1:23">
      <c r="A90" s="54" t="str">
        <f>D7</f>
        <v>MRC de La Mitis</v>
      </c>
      <c r="B90" s="55"/>
      <c r="C90" s="15"/>
      <c r="D90" s="15"/>
      <c r="E90" s="15"/>
      <c r="F90" s="56"/>
      <c r="G90" s="16">
        <f t="shared" si="4"/>
        <v>0</v>
      </c>
      <c r="H90" s="57">
        <f t="shared" si="3"/>
        <v>0</v>
      </c>
      <c r="I90" s="74"/>
      <c r="J90" s="73"/>
      <c r="K90" s="75"/>
      <c r="L90" s="74"/>
      <c r="M90" s="74"/>
      <c r="N90" s="76"/>
      <c r="O90" s="59"/>
      <c r="P90" s="59"/>
      <c r="Q90" s="58"/>
      <c r="R90" s="58"/>
      <c r="S90" s="56"/>
      <c r="T90" s="31"/>
      <c r="U90" s="31"/>
      <c r="V90" s="31"/>
      <c r="W90" s="31"/>
    </row>
    <row r="91" spans="1:23">
      <c r="A91" s="54" t="str">
        <f>D7</f>
        <v>MRC de La Mitis</v>
      </c>
      <c r="B91" s="55"/>
      <c r="C91" s="15"/>
      <c r="D91" s="15"/>
      <c r="E91" s="15"/>
      <c r="F91" s="56"/>
      <c r="G91" s="16">
        <f t="shared" si="4"/>
        <v>0</v>
      </c>
      <c r="H91" s="57">
        <f t="shared" si="3"/>
        <v>0</v>
      </c>
      <c r="I91" s="74"/>
      <c r="J91" s="73"/>
      <c r="K91" s="75"/>
      <c r="L91" s="74"/>
      <c r="M91" s="74"/>
      <c r="N91" s="76"/>
      <c r="O91" s="59"/>
      <c r="P91" s="59"/>
      <c r="Q91" s="58"/>
      <c r="R91" s="58"/>
      <c r="S91" s="56"/>
      <c r="T91" s="31"/>
      <c r="U91" s="31"/>
      <c r="V91" s="31"/>
      <c r="W91" s="31"/>
    </row>
    <row r="92" spans="1:23">
      <c r="A92" s="54" t="str">
        <f>D7</f>
        <v>MRC de La Mitis</v>
      </c>
      <c r="B92" s="55"/>
      <c r="C92" s="15"/>
      <c r="D92" s="15"/>
      <c r="E92" s="15"/>
      <c r="F92" s="56"/>
      <c r="G92" s="16">
        <f t="shared" si="4"/>
        <v>0</v>
      </c>
      <c r="H92" s="57">
        <f t="shared" si="3"/>
        <v>0</v>
      </c>
      <c r="I92" s="74"/>
      <c r="J92" s="73"/>
      <c r="K92" s="75"/>
      <c r="L92" s="74"/>
      <c r="M92" s="74"/>
      <c r="N92" s="76"/>
      <c r="O92" s="59"/>
      <c r="P92" s="59"/>
      <c r="Q92" s="58"/>
      <c r="R92" s="58"/>
      <c r="S92" s="56"/>
      <c r="T92" s="31"/>
      <c r="U92" s="31"/>
      <c r="V92" s="31"/>
      <c r="W92" s="31"/>
    </row>
    <row r="93" spans="1:23">
      <c r="A93" s="54" t="str">
        <f>D7</f>
        <v>MRC de La Mitis</v>
      </c>
      <c r="B93" s="55"/>
      <c r="C93" s="15"/>
      <c r="D93" s="15"/>
      <c r="E93" s="15"/>
      <c r="F93" s="56"/>
      <c r="G93" s="16">
        <f t="shared" si="4"/>
        <v>0</v>
      </c>
      <c r="H93" s="57">
        <f t="shared" si="3"/>
        <v>0</v>
      </c>
      <c r="I93" s="74"/>
      <c r="J93" s="73"/>
      <c r="K93" s="75"/>
      <c r="L93" s="74"/>
      <c r="M93" s="74"/>
      <c r="N93" s="76"/>
      <c r="O93" s="59"/>
      <c r="P93" s="59"/>
      <c r="Q93" s="58"/>
      <c r="R93" s="58"/>
      <c r="S93" s="56"/>
      <c r="T93" s="31"/>
      <c r="U93" s="31"/>
      <c r="V93" s="31"/>
      <c r="W93" s="31"/>
    </row>
    <row r="94" spans="1:23">
      <c r="A94" s="54" t="str">
        <f>D7</f>
        <v>MRC de La Mitis</v>
      </c>
      <c r="B94" s="55"/>
      <c r="C94" s="15"/>
      <c r="D94" s="15"/>
      <c r="E94" s="15"/>
      <c r="F94" s="56"/>
      <c r="G94" s="16">
        <f t="shared" si="4"/>
        <v>0</v>
      </c>
      <c r="H94" s="57">
        <f t="shared" si="3"/>
        <v>0</v>
      </c>
      <c r="I94" s="74"/>
      <c r="J94" s="73"/>
      <c r="K94" s="75"/>
      <c r="L94" s="74"/>
      <c r="M94" s="74"/>
      <c r="N94" s="76"/>
      <c r="O94" s="59"/>
      <c r="P94" s="59"/>
      <c r="Q94" s="58"/>
      <c r="R94" s="58"/>
      <c r="S94" s="56"/>
      <c r="T94" s="31"/>
      <c r="U94" s="31"/>
      <c r="V94" s="31"/>
      <c r="W94" s="31"/>
    </row>
    <row r="95" spans="1:23">
      <c r="A95" s="54" t="str">
        <f>D7</f>
        <v>MRC de La Mitis</v>
      </c>
      <c r="B95" s="55"/>
      <c r="C95" s="15"/>
      <c r="D95" s="15"/>
      <c r="E95" s="15"/>
      <c r="F95" s="56"/>
      <c r="G95" s="16">
        <f t="shared" si="4"/>
        <v>0</v>
      </c>
      <c r="H95" s="57">
        <f t="shared" si="3"/>
        <v>0</v>
      </c>
      <c r="I95" s="74"/>
      <c r="J95" s="73"/>
      <c r="K95" s="75"/>
      <c r="L95" s="74"/>
      <c r="M95" s="74"/>
      <c r="N95" s="76"/>
      <c r="O95" s="59"/>
      <c r="P95" s="59"/>
      <c r="Q95" s="58"/>
      <c r="R95" s="58"/>
      <c r="S95" s="56"/>
      <c r="T95" s="31"/>
      <c r="U95" s="31"/>
      <c r="V95" s="31"/>
      <c r="W95" s="31"/>
    </row>
    <row r="96" spans="1:23">
      <c r="A96" s="54" t="str">
        <f>D7</f>
        <v>MRC de La Mitis</v>
      </c>
      <c r="B96" s="55"/>
      <c r="C96" s="15"/>
      <c r="D96" s="15"/>
      <c r="E96" s="15"/>
      <c r="F96" s="56"/>
      <c r="G96" s="16">
        <f t="shared" si="4"/>
        <v>0</v>
      </c>
      <c r="H96" s="57">
        <f t="shared" si="3"/>
        <v>0</v>
      </c>
      <c r="I96" s="74"/>
      <c r="J96" s="73"/>
      <c r="K96" s="75"/>
      <c r="L96" s="74"/>
      <c r="M96" s="74"/>
      <c r="N96" s="76"/>
      <c r="O96" s="59"/>
      <c r="P96" s="59"/>
      <c r="Q96" s="58"/>
      <c r="R96" s="58"/>
      <c r="S96" s="56"/>
      <c r="T96" s="31"/>
      <c r="U96" s="31"/>
      <c r="V96" s="31"/>
      <c r="W96" s="31"/>
    </row>
    <row r="97" spans="1:23">
      <c r="A97" s="54" t="str">
        <f>D7</f>
        <v>MRC de La Mitis</v>
      </c>
      <c r="B97" s="55"/>
      <c r="C97" s="15"/>
      <c r="D97" s="15"/>
      <c r="E97" s="15"/>
      <c r="F97" s="56"/>
      <c r="G97" s="16">
        <f t="shared" si="4"/>
        <v>0</v>
      </c>
      <c r="H97" s="57">
        <f t="shared" si="3"/>
        <v>0</v>
      </c>
      <c r="I97" s="74"/>
      <c r="J97" s="73"/>
      <c r="K97" s="75"/>
      <c r="L97" s="74"/>
      <c r="M97" s="74"/>
      <c r="N97" s="76"/>
      <c r="O97" s="59"/>
      <c r="P97" s="59"/>
      <c r="Q97" s="58"/>
      <c r="R97" s="58"/>
      <c r="S97" s="56"/>
      <c r="T97" s="31"/>
      <c r="U97" s="31"/>
      <c r="V97" s="31"/>
      <c r="W97" s="31"/>
    </row>
    <row r="98" spans="1:23">
      <c r="A98" s="54" t="str">
        <f>D7</f>
        <v>MRC de La Mitis</v>
      </c>
      <c r="B98" s="55"/>
      <c r="C98" s="15"/>
      <c r="D98" s="15"/>
      <c r="E98" s="15"/>
      <c r="F98" s="56"/>
      <c r="G98" s="16">
        <f t="shared" si="4"/>
        <v>0</v>
      </c>
      <c r="H98" s="57">
        <f t="shared" si="3"/>
        <v>0</v>
      </c>
      <c r="I98" s="74"/>
      <c r="J98" s="73"/>
      <c r="K98" s="75"/>
      <c r="L98" s="74"/>
      <c r="M98" s="74"/>
      <c r="N98" s="76"/>
      <c r="O98" s="59"/>
      <c r="P98" s="59"/>
      <c r="Q98" s="58"/>
      <c r="R98" s="58"/>
      <c r="S98" s="56"/>
      <c r="T98" s="31"/>
      <c r="U98" s="31"/>
      <c r="V98" s="31"/>
      <c r="W98" s="31"/>
    </row>
    <row r="99" spans="1:23">
      <c r="A99" s="54" t="str">
        <f>D7</f>
        <v>MRC de La Mitis</v>
      </c>
      <c r="B99" s="55"/>
      <c r="C99" s="15"/>
      <c r="D99" s="15"/>
      <c r="E99" s="15"/>
      <c r="F99" s="56"/>
      <c r="G99" s="16">
        <f t="shared" si="4"/>
        <v>0</v>
      </c>
      <c r="H99" s="57">
        <f t="shared" si="3"/>
        <v>0</v>
      </c>
      <c r="I99" s="74"/>
      <c r="J99" s="73"/>
      <c r="K99" s="75"/>
      <c r="L99" s="74"/>
      <c r="M99" s="74"/>
      <c r="N99" s="76"/>
      <c r="O99" s="59"/>
      <c r="P99" s="59"/>
      <c r="Q99" s="58"/>
      <c r="R99" s="58"/>
      <c r="S99" s="56"/>
      <c r="T99" s="31"/>
      <c r="U99" s="31"/>
      <c r="V99" s="31"/>
      <c r="W99" s="31"/>
    </row>
    <row r="100" spans="1:23">
      <c r="A100" s="54" t="str">
        <f>D7</f>
        <v>MRC de La Mitis</v>
      </c>
      <c r="B100" s="55"/>
      <c r="C100" s="15"/>
      <c r="D100" s="15"/>
      <c r="E100" s="15"/>
      <c r="F100" s="56"/>
      <c r="G100" s="16">
        <f t="shared" si="4"/>
        <v>0</v>
      </c>
      <c r="H100" s="57">
        <f t="shared" si="3"/>
        <v>0</v>
      </c>
      <c r="I100" s="74"/>
      <c r="J100" s="73"/>
      <c r="K100" s="75"/>
      <c r="L100" s="74"/>
      <c r="M100" s="74"/>
      <c r="N100" s="76"/>
      <c r="O100" s="59"/>
      <c r="P100" s="59"/>
      <c r="Q100" s="58"/>
      <c r="R100" s="58"/>
      <c r="S100" s="56"/>
      <c r="T100" s="31"/>
      <c r="U100" s="31"/>
      <c r="V100" s="31"/>
      <c r="W100" s="31"/>
    </row>
    <row r="101" spans="1:23">
      <c r="A101" s="54" t="str">
        <f>D7</f>
        <v>MRC de La Mitis</v>
      </c>
      <c r="B101" s="55"/>
      <c r="C101" s="15"/>
      <c r="D101" s="15"/>
      <c r="E101" s="15"/>
      <c r="F101" s="56"/>
      <c r="G101" s="16">
        <f t="shared" si="4"/>
        <v>0</v>
      </c>
      <c r="H101" s="57">
        <f t="shared" si="3"/>
        <v>0</v>
      </c>
      <c r="I101" s="74"/>
      <c r="J101" s="73"/>
      <c r="K101" s="75"/>
      <c r="L101" s="74"/>
      <c r="M101" s="74"/>
      <c r="N101" s="76"/>
      <c r="O101" s="59"/>
      <c r="P101" s="59"/>
      <c r="Q101" s="58"/>
      <c r="R101" s="58"/>
      <c r="S101" s="56"/>
      <c r="T101" s="31"/>
      <c r="U101" s="31"/>
      <c r="V101" s="31"/>
      <c r="W101" s="31"/>
    </row>
    <row r="102" spans="1:23">
      <c r="A102" s="54" t="str">
        <f>D7</f>
        <v>MRC de La Mitis</v>
      </c>
      <c r="B102" s="55"/>
      <c r="C102" s="15"/>
      <c r="D102" s="15"/>
      <c r="E102" s="15"/>
      <c r="F102" s="56"/>
      <c r="G102" s="16">
        <f t="shared" si="4"/>
        <v>0</v>
      </c>
      <c r="H102" s="57">
        <f t="shared" si="3"/>
        <v>0</v>
      </c>
      <c r="I102" s="74"/>
      <c r="J102" s="73"/>
      <c r="K102" s="75"/>
      <c r="L102" s="74"/>
      <c r="M102" s="74"/>
      <c r="N102" s="76"/>
      <c r="O102" s="59"/>
      <c r="P102" s="59"/>
      <c r="Q102" s="58"/>
      <c r="R102" s="58"/>
      <c r="S102" s="56"/>
      <c r="T102" s="31"/>
      <c r="U102" s="31"/>
      <c r="V102" s="31"/>
      <c r="W102" s="31"/>
    </row>
    <row r="103" spans="1:23">
      <c r="A103" s="54" t="str">
        <f>D7</f>
        <v>MRC de La Mitis</v>
      </c>
      <c r="B103" s="55"/>
      <c r="C103" s="15"/>
      <c r="D103" s="15"/>
      <c r="E103" s="15"/>
      <c r="F103" s="56"/>
      <c r="G103" s="16">
        <f t="shared" si="4"/>
        <v>0</v>
      </c>
      <c r="H103" s="57">
        <f t="shared" si="3"/>
        <v>0</v>
      </c>
      <c r="I103" s="74"/>
      <c r="J103" s="73"/>
      <c r="K103" s="75"/>
      <c r="L103" s="74"/>
      <c r="M103" s="74"/>
      <c r="N103" s="76"/>
      <c r="O103" s="59"/>
      <c r="P103" s="59"/>
      <c r="Q103" s="58"/>
      <c r="R103" s="58"/>
      <c r="S103" s="56"/>
      <c r="T103" s="31"/>
      <c r="U103" s="31"/>
      <c r="V103" s="31"/>
      <c r="W103" s="31"/>
    </row>
    <row r="104" spans="1:23">
      <c r="A104" s="54" t="str">
        <f>D7</f>
        <v>MRC de La Mitis</v>
      </c>
      <c r="B104" s="55"/>
      <c r="C104" s="15"/>
      <c r="D104" s="15"/>
      <c r="E104" s="15"/>
      <c r="F104" s="56"/>
      <c r="G104" s="16">
        <f t="shared" si="4"/>
        <v>0</v>
      </c>
      <c r="H104" s="57">
        <f t="shared" si="3"/>
        <v>0</v>
      </c>
      <c r="I104" s="74"/>
      <c r="J104" s="73"/>
      <c r="K104" s="75"/>
      <c r="L104" s="74"/>
      <c r="M104" s="74"/>
      <c r="N104" s="76"/>
      <c r="O104" s="59"/>
      <c r="P104" s="59"/>
      <c r="Q104" s="58"/>
      <c r="R104" s="58"/>
      <c r="S104" s="56"/>
      <c r="T104" s="31"/>
      <c r="U104" s="31"/>
      <c r="V104" s="31"/>
      <c r="W104" s="31"/>
    </row>
    <row r="105" spans="1:23">
      <c r="A105" s="54" t="str">
        <f>D7</f>
        <v>MRC de La Mitis</v>
      </c>
      <c r="B105" s="55"/>
      <c r="C105" s="15"/>
      <c r="D105" s="15"/>
      <c r="E105" s="15"/>
      <c r="F105" s="56"/>
      <c r="G105" s="16">
        <f t="shared" si="4"/>
        <v>0</v>
      </c>
      <c r="H105" s="57">
        <f t="shared" si="3"/>
        <v>0</v>
      </c>
      <c r="I105" s="74"/>
      <c r="J105" s="73"/>
      <c r="K105" s="75"/>
      <c r="L105" s="74"/>
      <c r="M105" s="74"/>
      <c r="N105" s="76"/>
      <c r="O105" s="59"/>
      <c r="P105" s="59"/>
      <c r="Q105" s="58"/>
      <c r="R105" s="58"/>
      <c r="S105" s="56"/>
      <c r="T105" s="31"/>
      <c r="U105" s="31"/>
      <c r="V105" s="31"/>
      <c r="W105" s="31"/>
    </row>
    <row r="106" spans="1:23">
      <c r="A106" s="54" t="str">
        <f>D7</f>
        <v>MRC de La Mitis</v>
      </c>
      <c r="B106" s="55"/>
      <c r="C106" s="15"/>
      <c r="D106" s="15"/>
      <c r="E106" s="15"/>
      <c r="F106" s="56"/>
      <c r="G106" s="16">
        <f t="shared" si="4"/>
        <v>0</v>
      </c>
      <c r="H106" s="57">
        <f t="shared" si="3"/>
        <v>0</v>
      </c>
      <c r="I106" s="74"/>
      <c r="J106" s="73"/>
      <c r="K106" s="75"/>
      <c r="L106" s="74"/>
      <c r="M106" s="74"/>
      <c r="N106" s="76"/>
      <c r="O106" s="59"/>
      <c r="P106" s="59"/>
      <c r="Q106" s="58"/>
      <c r="R106" s="58"/>
      <c r="S106" s="56"/>
      <c r="T106" s="31"/>
      <c r="U106" s="31"/>
      <c r="V106" s="31"/>
      <c r="W106" s="31"/>
    </row>
    <row r="107" spans="1:23">
      <c r="A107" s="54" t="str">
        <f>D7</f>
        <v>MRC de La Mitis</v>
      </c>
      <c r="B107" s="55"/>
      <c r="C107" s="15"/>
      <c r="D107" s="15"/>
      <c r="E107" s="15"/>
      <c r="F107" s="56"/>
      <c r="G107" s="16">
        <f t="shared" si="4"/>
        <v>0</v>
      </c>
      <c r="H107" s="57">
        <f t="shared" si="3"/>
        <v>0</v>
      </c>
      <c r="I107" s="74"/>
      <c r="J107" s="73"/>
      <c r="K107" s="75"/>
      <c r="L107" s="74"/>
      <c r="M107" s="74"/>
      <c r="N107" s="76"/>
      <c r="O107" s="59"/>
      <c r="P107" s="59"/>
      <c r="Q107" s="58"/>
      <c r="R107" s="58"/>
      <c r="S107" s="56"/>
      <c r="T107" s="31"/>
      <c r="U107" s="31"/>
      <c r="V107" s="31"/>
      <c r="W107" s="31"/>
    </row>
    <row r="108" spans="1:23">
      <c r="A108" s="54" t="str">
        <f>D7</f>
        <v>MRC de La Mitis</v>
      </c>
      <c r="B108" s="55"/>
      <c r="C108" s="15"/>
      <c r="D108" s="15"/>
      <c r="E108" s="15"/>
      <c r="F108" s="56"/>
      <c r="G108" s="16">
        <f t="shared" si="4"/>
        <v>0</v>
      </c>
      <c r="H108" s="57">
        <f t="shared" si="3"/>
        <v>0</v>
      </c>
      <c r="I108" s="74"/>
      <c r="J108" s="73"/>
      <c r="K108" s="75"/>
      <c r="L108" s="74"/>
      <c r="M108" s="74"/>
      <c r="N108" s="76"/>
      <c r="O108" s="59"/>
      <c r="P108" s="59"/>
      <c r="Q108" s="58"/>
      <c r="R108" s="58"/>
      <c r="S108" s="56"/>
      <c r="T108" s="31"/>
      <c r="U108" s="31"/>
      <c r="V108" s="31"/>
      <c r="W108" s="31"/>
    </row>
    <row r="109" spans="1:23">
      <c r="A109" s="54" t="str">
        <f>D7</f>
        <v>MRC de La Mitis</v>
      </c>
      <c r="B109" s="55"/>
      <c r="C109" s="15"/>
      <c r="D109" s="15"/>
      <c r="E109" s="15"/>
      <c r="F109" s="56"/>
      <c r="G109" s="16">
        <f t="shared" si="4"/>
        <v>0</v>
      </c>
      <c r="H109" s="57">
        <f t="shared" si="3"/>
        <v>0</v>
      </c>
      <c r="I109" s="74"/>
      <c r="J109" s="73"/>
      <c r="K109" s="75"/>
      <c r="L109" s="74"/>
      <c r="M109" s="74"/>
      <c r="N109" s="76"/>
      <c r="O109" s="59"/>
      <c r="P109" s="59"/>
      <c r="Q109" s="58"/>
      <c r="R109" s="58"/>
      <c r="S109" s="56"/>
      <c r="T109" s="31"/>
      <c r="U109" s="31"/>
      <c r="V109" s="31"/>
      <c r="W109" s="31"/>
    </row>
    <row r="110" spans="1:23">
      <c r="A110" s="54" t="str">
        <f>D7</f>
        <v>MRC de La Mitis</v>
      </c>
      <c r="B110" s="55"/>
      <c r="C110" s="15"/>
      <c r="D110" s="15"/>
      <c r="E110" s="15"/>
      <c r="F110" s="56"/>
      <c r="G110" s="16">
        <f t="shared" si="4"/>
        <v>0</v>
      </c>
      <c r="H110" s="57">
        <f t="shared" si="3"/>
        <v>0</v>
      </c>
      <c r="I110" s="74"/>
      <c r="J110" s="73"/>
      <c r="K110" s="75"/>
      <c r="L110" s="74"/>
      <c r="M110" s="74"/>
      <c r="N110" s="76"/>
      <c r="O110" s="59"/>
      <c r="P110" s="59"/>
      <c r="Q110" s="58"/>
      <c r="R110" s="58"/>
      <c r="S110" s="56"/>
    </row>
    <row r="111" spans="1:23">
      <c r="A111" s="54" t="str">
        <f>D7</f>
        <v>MRC de La Mitis</v>
      </c>
      <c r="B111" s="55"/>
      <c r="C111" s="15"/>
      <c r="D111" s="15"/>
      <c r="E111" s="15"/>
      <c r="F111" s="56"/>
      <c r="G111" s="16">
        <f t="shared" si="4"/>
        <v>0</v>
      </c>
      <c r="H111" s="57">
        <f t="shared" si="3"/>
        <v>0</v>
      </c>
      <c r="I111" s="74"/>
      <c r="J111" s="73"/>
      <c r="K111" s="75"/>
      <c r="L111" s="74"/>
      <c r="M111" s="74"/>
      <c r="N111" s="76"/>
      <c r="O111" s="59"/>
      <c r="P111" s="59"/>
      <c r="Q111" s="58"/>
      <c r="R111" s="58"/>
      <c r="S111" s="56"/>
    </row>
    <row r="112" spans="1:23">
      <c r="A112" s="54" t="str">
        <f>D7</f>
        <v>MRC de La Mitis</v>
      </c>
      <c r="B112" s="55"/>
      <c r="C112" s="15"/>
      <c r="D112" s="15"/>
      <c r="E112" s="15"/>
      <c r="F112" s="56"/>
      <c r="G112" s="16">
        <f t="shared" si="4"/>
        <v>0</v>
      </c>
      <c r="H112" s="57">
        <f t="shared" si="3"/>
        <v>0</v>
      </c>
      <c r="I112" s="74"/>
      <c r="J112" s="73"/>
      <c r="K112" s="75"/>
      <c r="L112" s="74"/>
      <c r="M112" s="74"/>
      <c r="N112" s="76"/>
      <c r="O112" s="59"/>
      <c r="P112" s="59"/>
      <c r="Q112" s="58"/>
      <c r="R112" s="58"/>
      <c r="S112" s="56"/>
    </row>
    <row r="113" spans="1:19">
      <c r="A113" s="54" t="str">
        <f>D7</f>
        <v>MRC de La Mitis</v>
      </c>
      <c r="B113" s="55"/>
      <c r="C113" s="15"/>
      <c r="D113" s="15"/>
      <c r="E113" s="15"/>
      <c r="F113" s="56"/>
      <c r="G113" s="16">
        <f t="shared" si="4"/>
        <v>0</v>
      </c>
      <c r="H113" s="57">
        <f t="shared" si="3"/>
        <v>0</v>
      </c>
      <c r="I113" s="74"/>
      <c r="J113" s="73"/>
      <c r="K113" s="75"/>
      <c r="L113" s="74"/>
      <c r="M113" s="74"/>
      <c r="N113" s="76"/>
      <c r="O113" s="59"/>
      <c r="P113" s="59"/>
      <c r="Q113" s="58"/>
      <c r="R113" s="58"/>
      <c r="S113" s="56"/>
    </row>
    <row r="114" spans="1:19">
      <c r="A114" s="54" t="str">
        <f>D7</f>
        <v>MRC de La Mitis</v>
      </c>
      <c r="B114" s="55"/>
      <c r="C114" s="15"/>
      <c r="D114" s="15"/>
      <c r="E114" s="15"/>
      <c r="F114" s="56"/>
      <c r="G114" s="16">
        <f t="shared" si="4"/>
        <v>0</v>
      </c>
      <c r="H114" s="57">
        <f t="shared" si="3"/>
        <v>0</v>
      </c>
      <c r="I114" s="74"/>
      <c r="J114" s="73"/>
      <c r="K114" s="75"/>
      <c r="L114" s="74"/>
      <c r="M114" s="74"/>
      <c r="N114" s="76"/>
      <c r="O114" s="59"/>
      <c r="P114" s="59"/>
      <c r="Q114" s="58"/>
      <c r="R114" s="58"/>
      <c r="S114" s="56"/>
    </row>
    <row r="115" spans="1:19">
      <c r="A115" s="54" t="str">
        <f>D7</f>
        <v>MRC de La Mitis</v>
      </c>
      <c r="B115" s="55"/>
      <c r="C115" s="15"/>
      <c r="D115" s="15"/>
      <c r="E115" s="15"/>
      <c r="F115" s="56"/>
      <c r="G115" s="16">
        <f t="shared" si="4"/>
        <v>0</v>
      </c>
      <c r="H115" s="57">
        <f t="shared" si="3"/>
        <v>0</v>
      </c>
      <c r="I115" s="74"/>
      <c r="J115" s="73"/>
      <c r="K115" s="75"/>
      <c r="L115" s="74"/>
      <c r="M115" s="74"/>
      <c r="N115" s="76"/>
      <c r="O115" s="59"/>
      <c r="P115" s="59"/>
      <c r="Q115" s="58"/>
      <c r="R115" s="58"/>
      <c r="S115" s="56"/>
    </row>
    <row r="116" spans="1:19">
      <c r="A116" s="54" t="str">
        <f>D7</f>
        <v>MRC de La Mitis</v>
      </c>
      <c r="B116" s="55"/>
      <c r="C116" s="15"/>
      <c r="D116" s="15"/>
      <c r="E116" s="15"/>
      <c r="F116" s="56"/>
      <c r="G116" s="16">
        <f t="shared" si="4"/>
        <v>0</v>
      </c>
      <c r="H116" s="57">
        <f t="shared" si="3"/>
        <v>0</v>
      </c>
      <c r="I116" s="74"/>
      <c r="J116" s="73"/>
      <c r="K116" s="75"/>
      <c r="L116" s="74"/>
      <c r="M116" s="74"/>
      <c r="N116" s="76"/>
      <c r="O116" s="59"/>
      <c r="P116" s="59"/>
      <c r="Q116" s="58"/>
      <c r="R116" s="58"/>
      <c r="S116" s="56"/>
    </row>
    <row r="117" spans="1:19">
      <c r="A117" s="54" t="str">
        <f>D7</f>
        <v>MRC de La Mitis</v>
      </c>
      <c r="B117" s="55"/>
      <c r="C117" s="15"/>
      <c r="D117" s="15"/>
      <c r="E117" s="15"/>
      <c r="F117" s="56"/>
      <c r="G117" s="16">
        <f t="shared" si="4"/>
        <v>0</v>
      </c>
      <c r="H117" s="57">
        <f t="shared" si="3"/>
        <v>0</v>
      </c>
      <c r="I117" s="74"/>
      <c r="J117" s="73"/>
      <c r="K117" s="75"/>
      <c r="L117" s="74"/>
      <c r="M117" s="74"/>
      <c r="N117" s="76"/>
      <c r="O117" s="59"/>
      <c r="P117" s="59"/>
      <c r="Q117" s="58"/>
      <c r="R117" s="58"/>
      <c r="S117" s="56"/>
    </row>
    <row r="118" spans="1:19">
      <c r="A118" s="54" t="str">
        <f>D7</f>
        <v>MRC de La Mitis</v>
      </c>
      <c r="B118" s="55"/>
      <c r="C118" s="15"/>
      <c r="D118" s="15"/>
      <c r="E118" s="15"/>
      <c r="F118" s="56"/>
      <c r="G118" s="16">
        <f t="shared" si="4"/>
        <v>0</v>
      </c>
      <c r="H118" s="57">
        <f t="shared" si="3"/>
        <v>0</v>
      </c>
      <c r="I118" s="74"/>
      <c r="J118" s="73"/>
      <c r="K118" s="75"/>
      <c r="L118" s="74"/>
      <c r="M118" s="74"/>
      <c r="N118" s="76"/>
      <c r="O118" s="59"/>
      <c r="P118" s="59"/>
      <c r="Q118" s="58"/>
      <c r="R118" s="58"/>
      <c r="S118" s="56"/>
    </row>
    <row r="119" spans="1:19">
      <c r="A119" s="54" t="str">
        <f>D7</f>
        <v>MRC de La Mitis</v>
      </c>
      <c r="B119" s="55"/>
      <c r="C119" s="15"/>
      <c r="D119" s="15"/>
      <c r="E119" s="15"/>
      <c r="F119" s="56"/>
      <c r="G119" s="16">
        <f t="shared" si="4"/>
        <v>0</v>
      </c>
      <c r="H119" s="57">
        <f t="shared" si="3"/>
        <v>0</v>
      </c>
      <c r="I119" s="74"/>
      <c r="J119" s="73"/>
      <c r="K119" s="75"/>
      <c r="L119" s="74"/>
      <c r="M119" s="74"/>
      <c r="N119" s="76"/>
      <c r="O119" s="59"/>
      <c r="P119" s="59"/>
      <c r="Q119" s="58"/>
      <c r="R119" s="58"/>
      <c r="S119" s="56"/>
    </row>
    <row r="120" spans="1:19">
      <c r="A120" s="54" t="str">
        <f>D7</f>
        <v>MRC de La Mitis</v>
      </c>
      <c r="B120" s="55"/>
      <c r="C120" s="15"/>
      <c r="D120" s="15"/>
      <c r="E120" s="15"/>
      <c r="F120" s="56"/>
      <c r="G120" s="16">
        <f t="shared" si="4"/>
        <v>0</v>
      </c>
      <c r="H120" s="57">
        <f t="shared" si="3"/>
        <v>0</v>
      </c>
      <c r="I120" s="74"/>
      <c r="J120" s="73"/>
      <c r="K120" s="75"/>
      <c r="L120" s="74"/>
      <c r="M120" s="74"/>
      <c r="N120" s="76"/>
      <c r="O120" s="59"/>
      <c r="P120" s="59"/>
      <c r="Q120" s="58"/>
      <c r="R120" s="58"/>
      <c r="S120" s="56"/>
    </row>
    <row r="121" spans="1:19">
      <c r="A121" s="54" t="str">
        <f>D7</f>
        <v>MRC de La Mitis</v>
      </c>
      <c r="B121" s="55"/>
      <c r="C121" s="15"/>
      <c r="D121" s="15"/>
      <c r="E121" s="15"/>
      <c r="F121" s="56"/>
      <c r="G121" s="16">
        <f t="shared" si="4"/>
        <v>0</v>
      </c>
      <c r="H121" s="57">
        <f t="shared" si="3"/>
        <v>0</v>
      </c>
      <c r="I121" s="74"/>
      <c r="J121" s="73"/>
      <c r="K121" s="75"/>
      <c r="L121" s="74"/>
      <c r="M121" s="74"/>
      <c r="N121" s="76"/>
      <c r="O121" s="59"/>
      <c r="P121" s="59"/>
      <c r="Q121" s="58"/>
      <c r="R121" s="58"/>
      <c r="S121" s="56"/>
    </row>
    <row r="122" spans="1:19">
      <c r="A122" s="54" t="str">
        <f>D7</f>
        <v>MRC de La Mitis</v>
      </c>
      <c r="B122" s="55"/>
      <c r="C122" s="15"/>
      <c r="D122" s="15"/>
      <c r="E122" s="15"/>
      <c r="F122" s="56"/>
      <c r="G122" s="16">
        <f t="shared" si="4"/>
        <v>0</v>
      </c>
      <c r="H122" s="57">
        <f t="shared" si="3"/>
        <v>0</v>
      </c>
      <c r="I122" s="74"/>
      <c r="J122" s="73"/>
      <c r="K122" s="75"/>
      <c r="L122" s="74"/>
      <c r="M122" s="74"/>
      <c r="N122" s="76"/>
      <c r="O122" s="59"/>
      <c r="P122" s="59"/>
      <c r="Q122" s="58"/>
      <c r="R122" s="58"/>
      <c r="S122" s="56"/>
    </row>
    <row r="123" spans="1:19">
      <c r="A123" s="54" t="str">
        <f>D7</f>
        <v>MRC de La Mitis</v>
      </c>
      <c r="B123" s="55"/>
      <c r="C123" s="15"/>
      <c r="D123" s="15"/>
      <c r="E123" s="15"/>
      <c r="F123" s="56"/>
      <c r="G123" s="16">
        <f t="shared" si="4"/>
        <v>0</v>
      </c>
      <c r="H123" s="57">
        <f t="shared" si="3"/>
        <v>0</v>
      </c>
      <c r="I123" s="74"/>
      <c r="J123" s="73"/>
      <c r="K123" s="75"/>
      <c r="L123" s="74"/>
      <c r="M123" s="74"/>
      <c r="N123" s="76"/>
      <c r="O123" s="59"/>
      <c r="P123" s="59"/>
      <c r="Q123" s="58"/>
      <c r="R123" s="58"/>
      <c r="S123" s="56"/>
    </row>
    <row r="124" spans="1:19">
      <c r="A124" s="54" t="str">
        <f>D7</f>
        <v>MRC de La Mitis</v>
      </c>
      <c r="B124" s="55"/>
      <c r="C124" s="15"/>
      <c r="D124" s="15"/>
      <c r="E124" s="15"/>
      <c r="F124" s="56"/>
      <c r="G124" s="16">
        <f t="shared" si="4"/>
        <v>0</v>
      </c>
      <c r="H124" s="57">
        <f t="shared" si="3"/>
        <v>0</v>
      </c>
      <c r="I124" s="74"/>
      <c r="J124" s="73"/>
      <c r="K124" s="75"/>
      <c r="L124" s="74"/>
      <c r="M124" s="74"/>
      <c r="N124" s="76"/>
      <c r="O124" s="59"/>
      <c r="P124" s="59"/>
      <c r="Q124" s="58"/>
      <c r="R124" s="58"/>
      <c r="S124" s="56"/>
    </row>
    <row r="125" spans="1:19">
      <c r="A125" s="54" t="str">
        <f>D7</f>
        <v>MRC de La Mitis</v>
      </c>
      <c r="B125" s="55"/>
      <c r="C125" s="15"/>
      <c r="D125" s="15"/>
      <c r="E125" s="15"/>
      <c r="F125" s="56"/>
      <c r="G125" s="16">
        <f t="shared" si="4"/>
        <v>0</v>
      </c>
      <c r="H125" s="57">
        <f t="shared" si="3"/>
        <v>0</v>
      </c>
      <c r="I125" s="74"/>
      <c r="J125" s="73"/>
      <c r="K125" s="75"/>
      <c r="L125" s="74"/>
      <c r="M125" s="74"/>
      <c r="N125" s="76"/>
      <c r="O125" s="59"/>
      <c r="P125" s="59"/>
      <c r="Q125" s="58"/>
      <c r="R125" s="58"/>
      <c r="S125" s="56"/>
    </row>
    <row r="126" spans="1:19">
      <c r="A126" s="54" t="str">
        <f>D7</f>
        <v>MRC de La Mitis</v>
      </c>
      <c r="B126" s="55"/>
      <c r="C126" s="15"/>
      <c r="D126" s="15"/>
      <c r="E126" s="15"/>
      <c r="F126" s="56"/>
      <c r="G126" s="16">
        <f t="shared" si="4"/>
        <v>0</v>
      </c>
      <c r="H126" s="57">
        <f t="shared" si="3"/>
        <v>0</v>
      </c>
      <c r="I126" s="74"/>
      <c r="J126" s="73"/>
      <c r="K126" s="75"/>
      <c r="L126" s="74"/>
      <c r="M126" s="74"/>
      <c r="N126" s="76"/>
      <c r="O126" s="59"/>
      <c r="P126" s="59"/>
      <c r="Q126" s="58"/>
      <c r="R126" s="58"/>
      <c r="S126" s="56"/>
    </row>
    <row r="127" spans="1:19">
      <c r="A127" s="54" t="str">
        <f>D7</f>
        <v>MRC de La Mitis</v>
      </c>
      <c r="B127" s="55"/>
      <c r="C127" s="15"/>
      <c r="D127" s="15"/>
      <c r="E127" s="15"/>
      <c r="F127" s="56"/>
      <c r="G127" s="16">
        <f t="shared" si="4"/>
        <v>0</v>
      </c>
      <c r="H127" s="57">
        <f t="shared" si="3"/>
        <v>0</v>
      </c>
      <c r="I127" s="74"/>
      <c r="J127" s="73"/>
      <c r="K127" s="75"/>
      <c r="L127" s="74"/>
      <c r="M127" s="74"/>
      <c r="N127" s="76"/>
      <c r="O127" s="59"/>
      <c r="P127" s="59"/>
      <c r="Q127" s="58"/>
      <c r="R127" s="58"/>
      <c r="S127" s="56"/>
    </row>
    <row r="128" spans="1:19">
      <c r="A128" s="54" t="str">
        <f>D7</f>
        <v>MRC de La Mitis</v>
      </c>
      <c r="B128" s="55"/>
      <c r="C128" s="15"/>
      <c r="D128" s="15"/>
      <c r="E128" s="15"/>
      <c r="F128" s="56"/>
      <c r="G128" s="16">
        <f t="shared" si="4"/>
        <v>0</v>
      </c>
      <c r="H128" s="57">
        <f t="shared" si="3"/>
        <v>0</v>
      </c>
      <c r="I128" s="74"/>
      <c r="J128" s="73"/>
      <c r="K128" s="75"/>
      <c r="L128" s="74"/>
      <c r="M128" s="74"/>
      <c r="N128" s="76"/>
      <c r="O128" s="59"/>
      <c r="P128" s="59"/>
      <c r="Q128" s="58"/>
      <c r="R128" s="58"/>
      <c r="S128" s="56"/>
    </row>
    <row r="129" spans="1:19">
      <c r="A129" s="54" t="str">
        <f>D7</f>
        <v>MRC de La Mitis</v>
      </c>
      <c r="B129" s="55"/>
      <c r="C129" s="15"/>
      <c r="D129" s="15"/>
      <c r="E129" s="15"/>
      <c r="F129" s="56"/>
      <c r="G129" s="16">
        <f t="shared" si="4"/>
        <v>0</v>
      </c>
      <c r="H129" s="57">
        <f t="shared" si="3"/>
        <v>0</v>
      </c>
      <c r="I129" s="74"/>
      <c r="J129" s="73"/>
      <c r="K129" s="75"/>
      <c r="L129" s="74"/>
      <c r="M129" s="74"/>
      <c r="N129" s="76"/>
      <c r="O129" s="59"/>
      <c r="P129" s="59"/>
      <c r="Q129" s="58"/>
      <c r="R129" s="58"/>
      <c r="S129" s="56"/>
    </row>
    <row r="130" spans="1:19">
      <c r="A130" s="54" t="str">
        <f>D7</f>
        <v>MRC de La Mitis</v>
      </c>
      <c r="B130" s="55"/>
      <c r="C130" s="15"/>
      <c r="D130" s="15"/>
      <c r="E130" s="15"/>
      <c r="F130" s="56"/>
      <c r="G130" s="16">
        <f t="shared" si="4"/>
        <v>0</v>
      </c>
      <c r="H130" s="57">
        <f t="shared" si="3"/>
        <v>0</v>
      </c>
      <c r="I130" s="74"/>
      <c r="J130" s="73"/>
      <c r="K130" s="75"/>
      <c r="L130" s="74"/>
      <c r="M130" s="74"/>
      <c r="N130" s="76"/>
      <c r="O130" s="59"/>
      <c r="P130" s="59"/>
      <c r="Q130" s="58"/>
      <c r="R130" s="58"/>
      <c r="S130" s="56"/>
    </row>
    <row r="131" spans="1:19">
      <c r="A131" s="54" t="str">
        <f>D7</f>
        <v>MRC de La Mitis</v>
      </c>
      <c r="B131" s="55"/>
      <c r="C131" s="15"/>
      <c r="D131" s="15"/>
      <c r="E131" s="15"/>
      <c r="F131" s="56"/>
      <c r="G131" s="16">
        <f t="shared" si="4"/>
        <v>0</v>
      </c>
      <c r="H131" s="57">
        <f t="shared" si="3"/>
        <v>0</v>
      </c>
      <c r="I131" s="74"/>
      <c r="J131" s="73"/>
      <c r="K131" s="75"/>
      <c r="L131" s="74"/>
      <c r="M131" s="74"/>
      <c r="N131" s="76"/>
      <c r="O131" s="59"/>
      <c r="P131" s="59"/>
      <c r="Q131" s="58"/>
      <c r="R131" s="58"/>
      <c r="S131" s="56"/>
    </row>
    <row r="132" spans="1:19">
      <c r="A132" s="54" t="str">
        <f>D7</f>
        <v>MRC de La Mitis</v>
      </c>
      <c r="B132" s="55"/>
      <c r="C132" s="15"/>
      <c r="D132" s="15"/>
      <c r="E132" s="15"/>
      <c r="F132" s="56"/>
      <c r="G132" s="16">
        <f t="shared" si="4"/>
        <v>0</v>
      </c>
      <c r="H132" s="57">
        <f t="shared" si="3"/>
        <v>0</v>
      </c>
      <c r="I132" s="74"/>
      <c r="J132" s="73"/>
      <c r="K132" s="75"/>
      <c r="L132" s="74"/>
      <c r="M132" s="74"/>
      <c r="N132" s="76"/>
      <c r="O132" s="59"/>
      <c r="P132" s="59"/>
      <c r="Q132" s="58"/>
      <c r="R132" s="58"/>
      <c r="S132" s="56"/>
    </row>
    <row r="133" spans="1:19">
      <c r="A133" s="54" t="str">
        <f>D7</f>
        <v>MRC de La Mitis</v>
      </c>
      <c r="B133" s="55"/>
      <c r="C133" s="15"/>
      <c r="D133" s="15"/>
      <c r="E133" s="15"/>
      <c r="F133" s="56"/>
      <c r="G133" s="16">
        <f t="shared" si="4"/>
        <v>0</v>
      </c>
      <c r="H133" s="57">
        <f t="shared" si="3"/>
        <v>0</v>
      </c>
      <c r="I133" s="74"/>
      <c r="J133" s="73"/>
      <c r="K133" s="75"/>
      <c r="L133" s="74"/>
      <c r="M133" s="74"/>
      <c r="N133" s="76"/>
      <c r="O133" s="59"/>
      <c r="P133" s="59"/>
      <c r="Q133" s="58"/>
      <c r="R133" s="58"/>
      <c r="S133" s="56"/>
    </row>
    <row r="134" spans="1:19">
      <c r="A134" s="54" t="str">
        <f>D7</f>
        <v>MRC de La Mitis</v>
      </c>
      <c r="B134" s="55"/>
      <c r="C134" s="15"/>
      <c r="D134" s="15"/>
      <c r="E134" s="15"/>
      <c r="F134" s="56"/>
      <c r="G134" s="16">
        <f t="shared" si="4"/>
        <v>0</v>
      </c>
      <c r="H134" s="57">
        <f t="shared" si="3"/>
        <v>0</v>
      </c>
      <c r="I134" s="74"/>
      <c r="J134" s="73"/>
      <c r="K134" s="75"/>
      <c r="L134" s="74"/>
      <c r="M134" s="74"/>
      <c r="N134" s="76"/>
      <c r="O134" s="59"/>
      <c r="P134" s="59"/>
      <c r="Q134" s="58"/>
      <c r="R134" s="58"/>
      <c r="S134" s="56"/>
    </row>
    <row r="135" spans="1:19">
      <c r="A135" s="54" t="str">
        <f>D7</f>
        <v>MRC de La Mitis</v>
      </c>
      <c r="B135" s="55"/>
      <c r="C135" s="15"/>
      <c r="D135" s="15"/>
      <c r="E135" s="15"/>
      <c r="F135" s="56"/>
      <c r="G135" s="16">
        <f t="shared" si="4"/>
        <v>0</v>
      </c>
      <c r="H135" s="57">
        <f t="shared" si="3"/>
        <v>0</v>
      </c>
      <c r="I135" s="74"/>
      <c r="J135" s="73"/>
      <c r="K135" s="75"/>
      <c r="L135" s="74"/>
      <c r="M135" s="74"/>
      <c r="N135" s="76"/>
      <c r="O135" s="59"/>
      <c r="P135" s="59"/>
      <c r="Q135" s="58"/>
      <c r="R135" s="58"/>
      <c r="S135" s="56"/>
    </row>
    <row r="136" spans="1:19">
      <c r="A136" s="54" t="str">
        <f>D7</f>
        <v>MRC de La Mitis</v>
      </c>
      <c r="B136" s="55"/>
      <c r="C136" s="15"/>
      <c r="D136" s="15"/>
      <c r="E136" s="15"/>
      <c r="F136" s="56"/>
      <c r="G136" s="16">
        <f t="shared" si="4"/>
        <v>0</v>
      </c>
      <c r="H136" s="57">
        <f t="shared" si="3"/>
        <v>0</v>
      </c>
      <c r="I136" s="74"/>
      <c r="J136" s="73"/>
      <c r="K136" s="75"/>
      <c r="L136" s="74"/>
      <c r="M136" s="74"/>
      <c r="N136" s="76"/>
      <c r="O136" s="59"/>
      <c r="P136" s="59"/>
      <c r="Q136" s="58"/>
      <c r="R136" s="58"/>
      <c r="S136" s="56"/>
    </row>
    <row r="137" spans="1:19">
      <c r="A137" s="54" t="str">
        <f>D7</f>
        <v>MRC de La Mitis</v>
      </c>
      <c r="B137" s="55"/>
      <c r="C137" s="15"/>
      <c r="D137" s="15"/>
      <c r="E137" s="15"/>
      <c r="F137" s="56"/>
      <c r="G137" s="16">
        <f t="shared" si="4"/>
        <v>0</v>
      </c>
      <c r="H137" s="57">
        <f t="shared" si="3"/>
        <v>0</v>
      </c>
      <c r="I137" s="74"/>
      <c r="J137" s="73"/>
      <c r="K137" s="75"/>
      <c r="L137" s="74"/>
      <c r="M137" s="74"/>
      <c r="N137" s="76"/>
      <c r="O137" s="59"/>
      <c r="P137" s="59"/>
      <c r="Q137" s="58"/>
      <c r="R137" s="58"/>
      <c r="S137" s="56"/>
    </row>
    <row r="138" spans="1:19">
      <c r="A138" s="54" t="str">
        <f>D7</f>
        <v>MRC de La Mitis</v>
      </c>
      <c r="B138" s="55"/>
      <c r="C138" s="15"/>
      <c r="D138" s="15"/>
      <c r="E138" s="15"/>
      <c r="F138" s="56"/>
      <c r="G138" s="16">
        <f t="shared" si="4"/>
        <v>0</v>
      </c>
      <c r="H138" s="57">
        <f t="shared" si="3"/>
        <v>0</v>
      </c>
      <c r="I138" s="74"/>
      <c r="J138" s="73"/>
      <c r="K138" s="75"/>
      <c r="L138" s="74"/>
      <c r="M138" s="74"/>
      <c r="N138" s="76"/>
      <c r="O138" s="59"/>
      <c r="P138" s="59"/>
      <c r="Q138" s="58"/>
      <c r="R138" s="58"/>
      <c r="S138" s="56"/>
    </row>
    <row r="139" spans="1:19">
      <c r="A139" s="54" t="str">
        <f>D7</f>
        <v>MRC de La Mitis</v>
      </c>
      <c r="B139" s="55"/>
      <c r="C139" s="15"/>
      <c r="D139" s="15"/>
      <c r="E139" s="15"/>
      <c r="F139" s="56"/>
      <c r="G139" s="16">
        <f t="shared" si="4"/>
        <v>0</v>
      </c>
      <c r="H139" s="57">
        <f t="shared" si="3"/>
        <v>0</v>
      </c>
      <c r="I139" s="74"/>
      <c r="J139" s="73"/>
      <c r="K139" s="75"/>
      <c r="L139" s="74"/>
      <c r="M139" s="74"/>
      <c r="N139" s="76"/>
      <c r="O139" s="59"/>
      <c r="P139" s="59"/>
      <c r="Q139" s="58"/>
      <c r="R139" s="58"/>
      <c r="S139" s="56"/>
    </row>
    <row r="140" spans="1:19">
      <c r="A140" s="54" t="str">
        <f>D7</f>
        <v>MRC de La Mitis</v>
      </c>
      <c r="B140" s="55"/>
      <c r="C140" s="15"/>
      <c r="D140" s="15"/>
      <c r="E140" s="15"/>
      <c r="F140" s="56"/>
      <c r="G140" s="16">
        <f t="shared" si="4"/>
        <v>0</v>
      </c>
      <c r="H140" s="57">
        <f t="shared" si="3"/>
        <v>0</v>
      </c>
      <c r="I140" s="74"/>
      <c r="J140" s="73"/>
      <c r="K140" s="75"/>
      <c r="L140" s="74"/>
      <c r="M140" s="74"/>
      <c r="N140" s="76"/>
      <c r="O140" s="59"/>
      <c r="P140" s="59"/>
      <c r="Q140" s="58"/>
      <c r="R140" s="58"/>
      <c r="S140" s="56"/>
    </row>
    <row r="141" spans="1:19">
      <c r="A141" s="54" t="str">
        <f>D7</f>
        <v>MRC de La Mitis</v>
      </c>
      <c r="B141" s="55"/>
      <c r="C141" s="15"/>
      <c r="D141" s="15"/>
      <c r="E141" s="15"/>
      <c r="F141" s="56"/>
      <c r="G141" s="16">
        <f t="shared" si="4"/>
        <v>0</v>
      </c>
      <c r="H141" s="57">
        <f t="shared" si="3"/>
        <v>0</v>
      </c>
      <c r="I141" s="74"/>
      <c r="J141" s="73"/>
      <c r="K141" s="75"/>
      <c r="L141" s="74"/>
      <c r="M141" s="74"/>
      <c r="N141" s="76"/>
      <c r="O141" s="59"/>
      <c r="P141" s="59"/>
      <c r="Q141" s="58"/>
      <c r="R141" s="58"/>
      <c r="S141" s="56"/>
    </row>
    <row r="142" spans="1:19">
      <c r="A142" s="54" t="str">
        <f>D7</f>
        <v>MRC de La Mitis</v>
      </c>
      <c r="B142" s="55"/>
      <c r="C142" s="15"/>
      <c r="D142" s="15"/>
      <c r="E142" s="15"/>
      <c r="F142" s="56"/>
      <c r="G142" s="16">
        <f t="shared" si="4"/>
        <v>0</v>
      </c>
      <c r="H142" s="57">
        <f t="shared" si="3"/>
        <v>0</v>
      </c>
      <c r="I142" s="74"/>
      <c r="J142" s="73"/>
      <c r="K142" s="75"/>
      <c r="L142" s="74"/>
      <c r="M142" s="74"/>
      <c r="N142" s="76"/>
      <c r="O142" s="59"/>
      <c r="P142" s="59"/>
      <c r="Q142" s="58"/>
      <c r="R142" s="58"/>
      <c r="S142" s="56"/>
    </row>
    <row r="143" spans="1:19">
      <c r="A143" s="54" t="str">
        <f>D7</f>
        <v>MRC de La Mitis</v>
      </c>
      <c r="B143" s="55"/>
      <c r="C143" s="15"/>
      <c r="D143" s="15"/>
      <c r="E143" s="15"/>
      <c r="F143" s="56"/>
      <c r="G143" s="16">
        <f t="shared" si="4"/>
        <v>0</v>
      </c>
      <c r="H143" s="57">
        <f t="shared" ref="H143:H206" si="5">I143+J143</f>
        <v>0</v>
      </c>
      <c r="I143" s="74"/>
      <c r="J143" s="73"/>
      <c r="K143" s="75"/>
      <c r="L143" s="74"/>
      <c r="M143" s="74"/>
      <c r="N143" s="76"/>
      <c r="O143" s="59"/>
      <c r="P143" s="59"/>
      <c r="Q143" s="58"/>
      <c r="R143" s="58"/>
      <c r="S143" s="56"/>
    </row>
    <row r="144" spans="1:19">
      <c r="A144" s="54" t="str">
        <f>D7</f>
        <v>MRC de La Mitis</v>
      </c>
      <c r="B144" s="55"/>
      <c r="C144" s="15"/>
      <c r="D144" s="15"/>
      <c r="E144" s="15"/>
      <c r="F144" s="56"/>
      <c r="G144" s="16">
        <f t="shared" si="4"/>
        <v>0</v>
      </c>
      <c r="H144" s="57">
        <f t="shared" si="5"/>
        <v>0</v>
      </c>
      <c r="I144" s="74"/>
      <c r="J144" s="73"/>
      <c r="K144" s="75"/>
      <c r="L144" s="74"/>
      <c r="M144" s="74"/>
      <c r="N144" s="76"/>
      <c r="O144" s="59"/>
      <c r="P144" s="59"/>
      <c r="Q144" s="58"/>
      <c r="R144" s="58"/>
      <c r="S144" s="56"/>
    </row>
    <row r="145" spans="1:19">
      <c r="A145" s="54" t="str">
        <f>D7</f>
        <v>MRC de La Mitis</v>
      </c>
      <c r="B145" s="55"/>
      <c r="C145" s="15"/>
      <c r="D145" s="15"/>
      <c r="E145" s="15"/>
      <c r="F145" s="56"/>
      <c r="G145" s="16">
        <f t="shared" si="4"/>
        <v>0</v>
      </c>
      <c r="H145" s="57">
        <f t="shared" si="5"/>
        <v>0</v>
      </c>
      <c r="I145" s="74"/>
      <c r="J145" s="73"/>
      <c r="K145" s="75"/>
      <c r="L145" s="74"/>
      <c r="M145" s="74"/>
      <c r="N145" s="76"/>
      <c r="O145" s="59"/>
      <c r="P145" s="59"/>
      <c r="Q145" s="58"/>
      <c r="R145" s="58"/>
      <c r="S145" s="56"/>
    </row>
    <row r="146" spans="1:19">
      <c r="A146" s="54" t="str">
        <f>D7</f>
        <v>MRC de La Mitis</v>
      </c>
      <c r="B146" s="55"/>
      <c r="C146" s="15"/>
      <c r="D146" s="15"/>
      <c r="E146" s="15"/>
      <c r="F146" s="56"/>
      <c r="G146" s="16">
        <f t="shared" ref="G146:G209" si="6">H146+K146+L146+M146+N146</f>
        <v>0</v>
      </c>
      <c r="H146" s="57">
        <f t="shared" si="5"/>
        <v>0</v>
      </c>
      <c r="I146" s="74"/>
      <c r="J146" s="73"/>
      <c r="K146" s="75"/>
      <c r="L146" s="74"/>
      <c r="M146" s="74"/>
      <c r="N146" s="76"/>
      <c r="O146" s="59"/>
      <c r="P146" s="59"/>
      <c r="Q146" s="58"/>
      <c r="R146" s="58"/>
      <c r="S146" s="56"/>
    </row>
    <row r="147" spans="1:19">
      <c r="A147" s="54" t="str">
        <f>D7</f>
        <v>MRC de La Mitis</v>
      </c>
      <c r="B147" s="55"/>
      <c r="C147" s="15"/>
      <c r="D147" s="15"/>
      <c r="E147" s="15"/>
      <c r="F147" s="56"/>
      <c r="G147" s="16">
        <f t="shared" si="6"/>
        <v>0</v>
      </c>
      <c r="H147" s="57">
        <f t="shared" si="5"/>
        <v>0</v>
      </c>
      <c r="I147" s="74"/>
      <c r="J147" s="73"/>
      <c r="K147" s="75"/>
      <c r="L147" s="74"/>
      <c r="M147" s="74"/>
      <c r="N147" s="76"/>
      <c r="O147" s="59"/>
      <c r="P147" s="59"/>
      <c r="Q147" s="58"/>
      <c r="R147" s="58"/>
      <c r="S147" s="56"/>
    </row>
    <row r="148" spans="1:19">
      <c r="A148" s="54" t="str">
        <f>D7</f>
        <v>MRC de La Mitis</v>
      </c>
      <c r="B148" s="55"/>
      <c r="C148" s="15"/>
      <c r="D148" s="15"/>
      <c r="E148" s="15"/>
      <c r="F148" s="56"/>
      <c r="G148" s="16">
        <f t="shared" si="6"/>
        <v>0</v>
      </c>
      <c r="H148" s="57">
        <f t="shared" si="5"/>
        <v>0</v>
      </c>
      <c r="I148" s="74"/>
      <c r="J148" s="73"/>
      <c r="K148" s="75"/>
      <c r="L148" s="74"/>
      <c r="M148" s="74"/>
      <c r="N148" s="76"/>
      <c r="O148" s="59"/>
      <c r="P148" s="59"/>
      <c r="Q148" s="58"/>
      <c r="R148" s="58"/>
      <c r="S148" s="56"/>
    </row>
    <row r="149" spans="1:19">
      <c r="A149" s="54" t="str">
        <f>D7</f>
        <v>MRC de La Mitis</v>
      </c>
      <c r="B149" s="55"/>
      <c r="C149" s="15"/>
      <c r="D149" s="15"/>
      <c r="E149" s="15"/>
      <c r="F149" s="56"/>
      <c r="G149" s="16">
        <f t="shared" si="6"/>
        <v>0</v>
      </c>
      <c r="H149" s="57">
        <f t="shared" si="5"/>
        <v>0</v>
      </c>
      <c r="I149" s="74"/>
      <c r="J149" s="73"/>
      <c r="K149" s="75"/>
      <c r="L149" s="74"/>
      <c r="M149" s="74"/>
      <c r="N149" s="76"/>
      <c r="O149" s="59"/>
      <c r="P149" s="59"/>
      <c r="Q149" s="58"/>
      <c r="R149" s="58"/>
      <c r="S149" s="56"/>
    </row>
    <row r="150" spans="1:19">
      <c r="A150" s="54" t="str">
        <f>D7</f>
        <v>MRC de La Mitis</v>
      </c>
      <c r="B150" s="55"/>
      <c r="C150" s="15"/>
      <c r="D150" s="15"/>
      <c r="E150" s="15"/>
      <c r="F150" s="56"/>
      <c r="G150" s="16">
        <f t="shared" si="6"/>
        <v>0</v>
      </c>
      <c r="H150" s="57">
        <f t="shared" si="5"/>
        <v>0</v>
      </c>
      <c r="I150" s="74"/>
      <c r="J150" s="73"/>
      <c r="K150" s="75"/>
      <c r="L150" s="74"/>
      <c r="M150" s="74"/>
      <c r="N150" s="76"/>
      <c r="O150" s="59"/>
      <c r="P150" s="59"/>
      <c r="Q150" s="58"/>
      <c r="R150" s="58"/>
      <c r="S150" s="56"/>
    </row>
    <row r="151" spans="1:19">
      <c r="A151" s="54" t="str">
        <f>D7</f>
        <v>MRC de La Mitis</v>
      </c>
      <c r="B151" s="55"/>
      <c r="C151" s="15"/>
      <c r="D151" s="15"/>
      <c r="E151" s="15"/>
      <c r="F151" s="56"/>
      <c r="G151" s="16">
        <f t="shared" si="6"/>
        <v>0</v>
      </c>
      <c r="H151" s="57">
        <f t="shared" si="5"/>
        <v>0</v>
      </c>
      <c r="I151" s="74"/>
      <c r="J151" s="73"/>
      <c r="K151" s="75"/>
      <c r="L151" s="74"/>
      <c r="M151" s="74"/>
      <c r="N151" s="76"/>
      <c r="O151" s="59"/>
      <c r="P151" s="59"/>
      <c r="Q151" s="58"/>
      <c r="R151" s="58"/>
      <c r="S151" s="56"/>
    </row>
    <row r="152" spans="1:19">
      <c r="A152" s="54" t="str">
        <f>D7</f>
        <v>MRC de La Mitis</v>
      </c>
      <c r="B152" s="55"/>
      <c r="C152" s="15"/>
      <c r="D152" s="15"/>
      <c r="E152" s="15"/>
      <c r="F152" s="56"/>
      <c r="G152" s="16">
        <f t="shared" si="6"/>
        <v>0</v>
      </c>
      <c r="H152" s="57">
        <f t="shared" si="5"/>
        <v>0</v>
      </c>
      <c r="I152" s="74"/>
      <c r="J152" s="73"/>
      <c r="K152" s="75"/>
      <c r="L152" s="74"/>
      <c r="M152" s="74"/>
      <c r="N152" s="76"/>
      <c r="O152" s="59"/>
      <c r="P152" s="59"/>
      <c r="Q152" s="58"/>
      <c r="R152" s="58"/>
      <c r="S152" s="56"/>
    </row>
    <row r="153" spans="1:19">
      <c r="A153" s="54" t="str">
        <f>D7</f>
        <v>MRC de La Mitis</v>
      </c>
      <c r="B153" s="55"/>
      <c r="C153" s="15"/>
      <c r="D153" s="15"/>
      <c r="E153" s="15"/>
      <c r="F153" s="56"/>
      <c r="G153" s="16">
        <f t="shared" si="6"/>
        <v>0</v>
      </c>
      <c r="H153" s="57">
        <f t="shared" si="5"/>
        <v>0</v>
      </c>
      <c r="I153" s="74"/>
      <c r="J153" s="73"/>
      <c r="K153" s="75"/>
      <c r="L153" s="74"/>
      <c r="M153" s="74"/>
      <c r="N153" s="76"/>
      <c r="O153" s="59"/>
      <c r="P153" s="59"/>
      <c r="Q153" s="58"/>
      <c r="R153" s="58"/>
      <c r="S153" s="56"/>
    </row>
    <row r="154" spans="1:19">
      <c r="A154" s="54" t="str">
        <f>D7</f>
        <v>MRC de La Mitis</v>
      </c>
      <c r="B154" s="55"/>
      <c r="C154" s="15"/>
      <c r="D154" s="15"/>
      <c r="E154" s="15"/>
      <c r="F154" s="56"/>
      <c r="G154" s="16">
        <f t="shared" si="6"/>
        <v>0</v>
      </c>
      <c r="H154" s="57">
        <f t="shared" si="5"/>
        <v>0</v>
      </c>
      <c r="I154" s="74"/>
      <c r="J154" s="73"/>
      <c r="K154" s="75"/>
      <c r="L154" s="74"/>
      <c r="M154" s="74"/>
      <c r="N154" s="76"/>
      <c r="O154" s="59"/>
      <c r="P154" s="59"/>
      <c r="Q154" s="58"/>
      <c r="R154" s="58"/>
      <c r="S154" s="56"/>
    </row>
    <row r="155" spans="1:19">
      <c r="A155" s="54" t="str">
        <f>D7</f>
        <v>MRC de La Mitis</v>
      </c>
      <c r="B155" s="55"/>
      <c r="C155" s="15"/>
      <c r="D155" s="15"/>
      <c r="E155" s="15"/>
      <c r="F155" s="56"/>
      <c r="G155" s="16">
        <f t="shared" si="6"/>
        <v>0</v>
      </c>
      <c r="H155" s="57">
        <f t="shared" si="5"/>
        <v>0</v>
      </c>
      <c r="I155" s="74"/>
      <c r="J155" s="73"/>
      <c r="K155" s="75"/>
      <c r="L155" s="74"/>
      <c r="M155" s="74"/>
      <c r="N155" s="76"/>
      <c r="O155" s="59"/>
      <c r="P155" s="59"/>
      <c r="Q155" s="58"/>
      <c r="R155" s="58"/>
      <c r="S155" s="56"/>
    </row>
    <row r="156" spans="1:19">
      <c r="A156" s="54" t="str">
        <f>D7</f>
        <v>MRC de La Mitis</v>
      </c>
      <c r="B156" s="55"/>
      <c r="C156" s="15"/>
      <c r="D156" s="15"/>
      <c r="E156" s="15"/>
      <c r="F156" s="56"/>
      <c r="G156" s="16">
        <f t="shared" si="6"/>
        <v>0</v>
      </c>
      <c r="H156" s="57">
        <f t="shared" si="5"/>
        <v>0</v>
      </c>
      <c r="I156" s="74"/>
      <c r="J156" s="73"/>
      <c r="K156" s="75"/>
      <c r="L156" s="74"/>
      <c r="M156" s="74"/>
      <c r="N156" s="76"/>
      <c r="O156" s="59"/>
      <c r="P156" s="59"/>
      <c r="Q156" s="58"/>
      <c r="R156" s="58"/>
      <c r="S156" s="56"/>
    </row>
    <row r="157" spans="1:19">
      <c r="A157" s="54" t="str">
        <f>D7</f>
        <v>MRC de La Mitis</v>
      </c>
      <c r="B157" s="55"/>
      <c r="C157" s="15"/>
      <c r="D157" s="15"/>
      <c r="E157" s="15"/>
      <c r="F157" s="56"/>
      <c r="G157" s="16">
        <f t="shared" si="6"/>
        <v>0</v>
      </c>
      <c r="H157" s="57">
        <f t="shared" si="5"/>
        <v>0</v>
      </c>
      <c r="I157" s="74"/>
      <c r="J157" s="73"/>
      <c r="K157" s="75"/>
      <c r="L157" s="74"/>
      <c r="M157" s="74"/>
      <c r="N157" s="76"/>
      <c r="O157" s="15"/>
      <c r="P157" s="15"/>
      <c r="Q157" s="15"/>
      <c r="R157" s="15"/>
      <c r="S157" s="56"/>
    </row>
    <row r="158" spans="1:19">
      <c r="A158" s="54" t="str">
        <f>D7</f>
        <v>MRC de La Mitis</v>
      </c>
      <c r="B158" s="55"/>
      <c r="C158" s="15"/>
      <c r="D158" s="15"/>
      <c r="E158" s="15"/>
      <c r="F158" s="56"/>
      <c r="G158" s="16">
        <f t="shared" si="6"/>
        <v>0</v>
      </c>
      <c r="H158" s="57">
        <f t="shared" si="5"/>
        <v>0</v>
      </c>
      <c r="I158" s="74"/>
      <c r="J158" s="73"/>
      <c r="K158" s="75"/>
      <c r="L158" s="74"/>
      <c r="M158" s="74"/>
      <c r="N158" s="76"/>
      <c r="O158" s="15"/>
      <c r="P158" s="15"/>
      <c r="Q158" s="15"/>
      <c r="R158" s="15"/>
      <c r="S158" s="56"/>
    </row>
    <row r="159" spans="1:19">
      <c r="A159" s="54" t="str">
        <f>D7</f>
        <v>MRC de La Mitis</v>
      </c>
      <c r="B159" s="55"/>
      <c r="C159" s="15"/>
      <c r="D159" s="15"/>
      <c r="E159" s="15"/>
      <c r="F159" s="56"/>
      <c r="G159" s="16">
        <f t="shared" si="6"/>
        <v>0</v>
      </c>
      <c r="H159" s="57">
        <f t="shared" si="5"/>
        <v>0</v>
      </c>
      <c r="I159" s="74"/>
      <c r="J159" s="73"/>
      <c r="K159" s="75"/>
      <c r="L159" s="74"/>
      <c r="M159" s="74"/>
      <c r="N159" s="76"/>
      <c r="O159" s="15"/>
      <c r="P159" s="15"/>
      <c r="Q159" s="15"/>
      <c r="R159" s="15"/>
      <c r="S159" s="56"/>
    </row>
    <row r="160" spans="1:19">
      <c r="A160" s="54" t="str">
        <f>D7</f>
        <v>MRC de La Mitis</v>
      </c>
      <c r="B160" s="55"/>
      <c r="C160" s="15"/>
      <c r="D160" s="15"/>
      <c r="E160" s="15"/>
      <c r="F160" s="56"/>
      <c r="G160" s="16">
        <f t="shared" si="6"/>
        <v>0</v>
      </c>
      <c r="H160" s="57">
        <f t="shared" si="5"/>
        <v>0</v>
      </c>
      <c r="I160" s="74"/>
      <c r="J160" s="73"/>
      <c r="K160" s="75"/>
      <c r="L160" s="74"/>
      <c r="M160" s="74"/>
      <c r="N160" s="76"/>
      <c r="O160" s="15"/>
      <c r="P160" s="15"/>
      <c r="Q160" s="15"/>
      <c r="R160" s="15"/>
      <c r="S160" s="56"/>
    </row>
    <row r="161" spans="1:19">
      <c r="A161" s="54" t="str">
        <f>D7</f>
        <v>MRC de La Mitis</v>
      </c>
      <c r="B161" s="55"/>
      <c r="C161" s="15"/>
      <c r="D161" s="15"/>
      <c r="E161" s="15"/>
      <c r="F161" s="56"/>
      <c r="G161" s="16">
        <f t="shared" si="6"/>
        <v>0</v>
      </c>
      <c r="H161" s="57">
        <f t="shared" si="5"/>
        <v>0</v>
      </c>
      <c r="I161" s="74"/>
      <c r="J161" s="73"/>
      <c r="K161" s="75"/>
      <c r="L161" s="74"/>
      <c r="M161" s="74"/>
      <c r="N161" s="76"/>
      <c r="O161" s="15"/>
      <c r="P161" s="15"/>
      <c r="Q161" s="15"/>
      <c r="R161" s="15"/>
      <c r="S161" s="56"/>
    </row>
    <row r="162" spans="1:19">
      <c r="A162" s="54" t="str">
        <f>D7</f>
        <v>MRC de La Mitis</v>
      </c>
      <c r="B162" s="55"/>
      <c r="C162" s="15"/>
      <c r="D162" s="15"/>
      <c r="E162" s="15"/>
      <c r="F162" s="56"/>
      <c r="G162" s="16">
        <f t="shared" si="6"/>
        <v>0</v>
      </c>
      <c r="H162" s="57">
        <f t="shared" si="5"/>
        <v>0</v>
      </c>
      <c r="I162" s="74"/>
      <c r="J162" s="73"/>
      <c r="K162" s="75"/>
      <c r="L162" s="74"/>
      <c r="M162" s="74"/>
      <c r="N162" s="76"/>
      <c r="O162" s="15"/>
      <c r="P162" s="15"/>
      <c r="Q162" s="15"/>
      <c r="R162" s="15"/>
      <c r="S162" s="56"/>
    </row>
    <row r="163" spans="1:19">
      <c r="A163" s="54" t="str">
        <f>D7</f>
        <v>MRC de La Mitis</v>
      </c>
      <c r="B163" s="55"/>
      <c r="C163" s="15"/>
      <c r="D163" s="15"/>
      <c r="E163" s="15"/>
      <c r="F163" s="56"/>
      <c r="G163" s="16">
        <f t="shared" si="6"/>
        <v>0</v>
      </c>
      <c r="H163" s="57">
        <f t="shared" si="5"/>
        <v>0</v>
      </c>
      <c r="I163" s="74"/>
      <c r="J163" s="73"/>
      <c r="K163" s="75"/>
      <c r="L163" s="74"/>
      <c r="M163" s="74"/>
      <c r="N163" s="76"/>
      <c r="O163" s="15"/>
      <c r="P163" s="15"/>
      <c r="Q163" s="15"/>
      <c r="R163" s="15"/>
      <c r="S163" s="56"/>
    </row>
    <row r="164" spans="1:19">
      <c r="A164" s="54" t="str">
        <f>D7</f>
        <v>MRC de La Mitis</v>
      </c>
      <c r="B164" s="55"/>
      <c r="C164" s="15"/>
      <c r="D164" s="15"/>
      <c r="E164" s="15"/>
      <c r="F164" s="56"/>
      <c r="G164" s="16">
        <f t="shared" si="6"/>
        <v>0</v>
      </c>
      <c r="H164" s="57">
        <f t="shared" si="5"/>
        <v>0</v>
      </c>
      <c r="I164" s="74"/>
      <c r="J164" s="73"/>
      <c r="K164" s="75"/>
      <c r="L164" s="74"/>
      <c r="M164" s="74"/>
      <c r="N164" s="76"/>
      <c r="O164" s="15"/>
      <c r="P164" s="15"/>
      <c r="Q164" s="15"/>
      <c r="R164" s="15"/>
      <c r="S164" s="56"/>
    </row>
    <row r="165" spans="1:19">
      <c r="A165" s="54" t="str">
        <f>D7</f>
        <v>MRC de La Mitis</v>
      </c>
      <c r="B165" s="55"/>
      <c r="C165" s="15"/>
      <c r="D165" s="15"/>
      <c r="E165" s="15"/>
      <c r="F165" s="56"/>
      <c r="G165" s="16">
        <f t="shared" si="6"/>
        <v>0</v>
      </c>
      <c r="H165" s="57">
        <f t="shared" si="5"/>
        <v>0</v>
      </c>
      <c r="I165" s="74"/>
      <c r="J165" s="73"/>
      <c r="K165" s="75"/>
      <c r="L165" s="74"/>
      <c r="M165" s="74"/>
      <c r="N165" s="76"/>
      <c r="O165" s="15"/>
      <c r="P165" s="15"/>
      <c r="Q165" s="15"/>
      <c r="R165" s="15"/>
      <c r="S165" s="56"/>
    </row>
    <row r="166" spans="1:19">
      <c r="A166" s="54" t="str">
        <f>D7</f>
        <v>MRC de La Mitis</v>
      </c>
      <c r="B166" s="55"/>
      <c r="C166" s="15"/>
      <c r="D166" s="15"/>
      <c r="E166" s="15"/>
      <c r="F166" s="56"/>
      <c r="G166" s="16">
        <f t="shared" si="6"/>
        <v>0</v>
      </c>
      <c r="H166" s="57">
        <f t="shared" si="5"/>
        <v>0</v>
      </c>
      <c r="I166" s="74"/>
      <c r="J166" s="73"/>
      <c r="K166" s="75"/>
      <c r="L166" s="74"/>
      <c r="M166" s="74"/>
      <c r="N166" s="76"/>
      <c r="O166" s="15"/>
      <c r="P166" s="15"/>
      <c r="Q166" s="15"/>
      <c r="R166" s="15"/>
      <c r="S166" s="56"/>
    </row>
    <row r="167" spans="1:19">
      <c r="A167" s="54" t="str">
        <f>D7</f>
        <v>MRC de La Mitis</v>
      </c>
      <c r="B167" s="55"/>
      <c r="C167" s="15"/>
      <c r="D167" s="15"/>
      <c r="E167" s="15"/>
      <c r="F167" s="56"/>
      <c r="G167" s="16">
        <f t="shared" si="6"/>
        <v>0</v>
      </c>
      <c r="H167" s="57">
        <f t="shared" si="5"/>
        <v>0</v>
      </c>
      <c r="I167" s="74"/>
      <c r="J167" s="73"/>
      <c r="K167" s="75"/>
      <c r="L167" s="74"/>
      <c r="M167" s="74"/>
      <c r="N167" s="76"/>
      <c r="O167" s="15"/>
      <c r="P167" s="15"/>
      <c r="Q167" s="15"/>
      <c r="R167" s="15"/>
      <c r="S167" s="56"/>
    </row>
    <row r="168" spans="1:19">
      <c r="A168" s="54" t="str">
        <f>D7</f>
        <v>MRC de La Mitis</v>
      </c>
      <c r="B168" s="55"/>
      <c r="C168" s="15"/>
      <c r="D168" s="15"/>
      <c r="E168" s="15"/>
      <c r="F168" s="56"/>
      <c r="G168" s="16">
        <f t="shared" si="6"/>
        <v>0</v>
      </c>
      <c r="H168" s="57">
        <f t="shared" si="5"/>
        <v>0</v>
      </c>
      <c r="I168" s="74"/>
      <c r="J168" s="73"/>
      <c r="K168" s="75"/>
      <c r="L168" s="74"/>
      <c r="M168" s="74"/>
      <c r="N168" s="76"/>
      <c r="O168" s="15"/>
      <c r="P168" s="15"/>
      <c r="Q168" s="15"/>
      <c r="R168" s="15"/>
      <c r="S168" s="56"/>
    </row>
    <row r="169" spans="1:19">
      <c r="A169" s="54" t="str">
        <f>D7</f>
        <v>MRC de La Mitis</v>
      </c>
      <c r="B169" s="55"/>
      <c r="C169" s="15"/>
      <c r="D169" s="15"/>
      <c r="E169" s="15"/>
      <c r="F169" s="56"/>
      <c r="G169" s="16">
        <f t="shared" si="6"/>
        <v>0</v>
      </c>
      <c r="H169" s="57">
        <f t="shared" si="5"/>
        <v>0</v>
      </c>
      <c r="I169" s="74"/>
      <c r="J169" s="73"/>
      <c r="K169" s="75"/>
      <c r="L169" s="74"/>
      <c r="M169" s="74"/>
      <c r="N169" s="76"/>
      <c r="O169" s="15"/>
      <c r="P169" s="15"/>
      <c r="Q169" s="15"/>
      <c r="R169" s="15"/>
      <c r="S169" s="56"/>
    </row>
    <row r="170" spans="1:19">
      <c r="A170" s="54" t="str">
        <f>D7</f>
        <v>MRC de La Mitis</v>
      </c>
      <c r="B170" s="55"/>
      <c r="C170" s="15"/>
      <c r="D170" s="15"/>
      <c r="E170" s="15"/>
      <c r="F170" s="56"/>
      <c r="G170" s="16">
        <f t="shared" si="6"/>
        <v>0</v>
      </c>
      <c r="H170" s="57">
        <f t="shared" si="5"/>
        <v>0</v>
      </c>
      <c r="I170" s="74"/>
      <c r="J170" s="73"/>
      <c r="K170" s="75"/>
      <c r="L170" s="74"/>
      <c r="M170" s="74"/>
      <c r="N170" s="76"/>
      <c r="O170" s="15"/>
      <c r="P170" s="15"/>
      <c r="Q170" s="15"/>
      <c r="R170" s="15"/>
      <c r="S170" s="56"/>
    </row>
    <row r="171" spans="1:19">
      <c r="A171" s="54" t="str">
        <f>D7</f>
        <v>MRC de La Mitis</v>
      </c>
      <c r="B171" s="55"/>
      <c r="C171" s="15"/>
      <c r="D171" s="15"/>
      <c r="E171" s="15"/>
      <c r="F171" s="56"/>
      <c r="G171" s="16">
        <f t="shared" si="6"/>
        <v>0</v>
      </c>
      <c r="H171" s="57">
        <f t="shared" si="5"/>
        <v>0</v>
      </c>
      <c r="I171" s="74"/>
      <c r="J171" s="73"/>
      <c r="K171" s="75"/>
      <c r="L171" s="74"/>
      <c r="M171" s="74"/>
      <c r="N171" s="76"/>
      <c r="O171" s="15"/>
      <c r="P171" s="15"/>
      <c r="Q171" s="15"/>
      <c r="R171" s="15"/>
      <c r="S171" s="56"/>
    </row>
    <row r="172" spans="1:19">
      <c r="A172" s="54" t="str">
        <f>D7</f>
        <v>MRC de La Mitis</v>
      </c>
      <c r="B172" s="55"/>
      <c r="C172" s="15"/>
      <c r="D172" s="15"/>
      <c r="E172" s="15"/>
      <c r="F172" s="56"/>
      <c r="G172" s="16">
        <f t="shared" si="6"/>
        <v>0</v>
      </c>
      <c r="H172" s="57">
        <f t="shared" si="5"/>
        <v>0</v>
      </c>
      <c r="I172" s="74"/>
      <c r="J172" s="73"/>
      <c r="K172" s="75"/>
      <c r="L172" s="74"/>
      <c r="M172" s="74"/>
      <c r="N172" s="76"/>
      <c r="O172" s="15"/>
      <c r="P172" s="15"/>
      <c r="Q172" s="15"/>
      <c r="R172" s="15"/>
      <c r="S172" s="56"/>
    </row>
    <row r="173" spans="1:19">
      <c r="A173" s="54" t="str">
        <f>D7</f>
        <v>MRC de La Mitis</v>
      </c>
      <c r="B173" s="55"/>
      <c r="C173" s="15"/>
      <c r="D173" s="15"/>
      <c r="E173" s="15"/>
      <c r="F173" s="56"/>
      <c r="G173" s="16">
        <f t="shared" si="6"/>
        <v>0</v>
      </c>
      <c r="H173" s="57">
        <f t="shared" si="5"/>
        <v>0</v>
      </c>
      <c r="I173" s="74"/>
      <c r="J173" s="73"/>
      <c r="K173" s="75"/>
      <c r="L173" s="74"/>
      <c r="M173" s="74"/>
      <c r="N173" s="76"/>
      <c r="O173" s="15"/>
      <c r="P173" s="15"/>
      <c r="Q173" s="15"/>
      <c r="R173" s="15"/>
      <c r="S173" s="56"/>
    </row>
    <row r="174" spans="1:19">
      <c r="A174" s="54" t="str">
        <f>D7</f>
        <v>MRC de La Mitis</v>
      </c>
      <c r="B174" s="55"/>
      <c r="C174" s="15"/>
      <c r="D174" s="15"/>
      <c r="E174" s="15"/>
      <c r="F174" s="56"/>
      <c r="G174" s="16">
        <f t="shared" si="6"/>
        <v>0</v>
      </c>
      <c r="H174" s="57">
        <f t="shared" si="5"/>
        <v>0</v>
      </c>
      <c r="I174" s="74"/>
      <c r="J174" s="73"/>
      <c r="K174" s="75"/>
      <c r="L174" s="74"/>
      <c r="M174" s="74"/>
      <c r="N174" s="76"/>
      <c r="O174" s="15"/>
      <c r="P174" s="15"/>
      <c r="Q174" s="15"/>
      <c r="R174" s="15"/>
      <c r="S174" s="56"/>
    </row>
    <row r="175" spans="1:19">
      <c r="A175" s="54" t="str">
        <f>D7</f>
        <v>MRC de La Mitis</v>
      </c>
      <c r="B175" s="55"/>
      <c r="C175" s="15"/>
      <c r="D175" s="15"/>
      <c r="E175" s="15"/>
      <c r="F175" s="56"/>
      <c r="G175" s="16">
        <f t="shared" si="6"/>
        <v>0</v>
      </c>
      <c r="H175" s="57">
        <f t="shared" si="5"/>
        <v>0</v>
      </c>
      <c r="I175" s="74"/>
      <c r="J175" s="73"/>
      <c r="K175" s="75"/>
      <c r="L175" s="74"/>
      <c r="M175" s="74"/>
      <c r="N175" s="76"/>
      <c r="O175" s="15"/>
      <c r="P175" s="15"/>
      <c r="Q175" s="15"/>
      <c r="R175" s="15"/>
      <c r="S175" s="56"/>
    </row>
    <row r="176" spans="1:19">
      <c r="A176" s="54" t="str">
        <f>D7</f>
        <v>MRC de La Mitis</v>
      </c>
      <c r="B176" s="55"/>
      <c r="C176" s="15"/>
      <c r="D176" s="15"/>
      <c r="E176" s="15"/>
      <c r="F176" s="56"/>
      <c r="G176" s="16">
        <f t="shared" si="6"/>
        <v>0</v>
      </c>
      <c r="H176" s="57">
        <f t="shared" si="5"/>
        <v>0</v>
      </c>
      <c r="I176" s="74"/>
      <c r="J176" s="73"/>
      <c r="K176" s="75"/>
      <c r="L176" s="74"/>
      <c r="M176" s="74"/>
      <c r="N176" s="76"/>
      <c r="O176" s="15"/>
      <c r="P176" s="15"/>
      <c r="Q176" s="15"/>
      <c r="R176" s="15"/>
      <c r="S176" s="56"/>
    </row>
    <row r="177" spans="1:19">
      <c r="A177" s="54" t="str">
        <f>D7</f>
        <v>MRC de La Mitis</v>
      </c>
      <c r="B177" s="55"/>
      <c r="C177" s="15"/>
      <c r="D177" s="15"/>
      <c r="E177" s="15"/>
      <c r="F177" s="56"/>
      <c r="G177" s="16">
        <f t="shared" si="6"/>
        <v>0</v>
      </c>
      <c r="H177" s="57">
        <f t="shared" si="5"/>
        <v>0</v>
      </c>
      <c r="I177" s="74"/>
      <c r="J177" s="73"/>
      <c r="K177" s="75"/>
      <c r="L177" s="74"/>
      <c r="M177" s="74"/>
      <c r="N177" s="76"/>
      <c r="O177" s="15"/>
      <c r="P177" s="15"/>
      <c r="Q177" s="15"/>
      <c r="R177" s="15"/>
      <c r="S177" s="56"/>
    </row>
    <row r="178" spans="1:19">
      <c r="A178" s="54" t="str">
        <f>D7</f>
        <v>MRC de La Mitis</v>
      </c>
      <c r="B178" s="55"/>
      <c r="C178" s="15"/>
      <c r="D178" s="15"/>
      <c r="E178" s="15"/>
      <c r="F178" s="56"/>
      <c r="G178" s="16">
        <f t="shared" si="6"/>
        <v>0</v>
      </c>
      <c r="H178" s="57">
        <f t="shared" si="5"/>
        <v>0</v>
      </c>
      <c r="I178" s="74"/>
      <c r="J178" s="73"/>
      <c r="K178" s="75"/>
      <c r="L178" s="74"/>
      <c r="M178" s="74"/>
      <c r="N178" s="76"/>
      <c r="O178" s="15"/>
      <c r="P178" s="15"/>
      <c r="Q178" s="15"/>
      <c r="R178" s="15"/>
      <c r="S178" s="56"/>
    </row>
    <row r="179" spans="1:19">
      <c r="A179" s="54" t="str">
        <f>D7</f>
        <v>MRC de La Mitis</v>
      </c>
      <c r="B179" s="55"/>
      <c r="C179" s="15"/>
      <c r="D179" s="15"/>
      <c r="E179" s="15"/>
      <c r="F179" s="56"/>
      <c r="G179" s="16">
        <f t="shared" si="6"/>
        <v>0</v>
      </c>
      <c r="H179" s="57">
        <f t="shared" si="5"/>
        <v>0</v>
      </c>
      <c r="I179" s="74"/>
      <c r="J179" s="73"/>
      <c r="K179" s="75"/>
      <c r="L179" s="74"/>
      <c r="M179" s="74"/>
      <c r="N179" s="76"/>
      <c r="O179" s="15"/>
      <c r="P179" s="15"/>
      <c r="Q179" s="15"/>
      <c r="R179" s="15"/>
      <c r="S179" s="56"/>
    </row>
    <row r="180" spans="1:19">
      <c r="A180" s="54" t="str">
        <f>D7</f>
        <v>MRC de La Mitis</v>
      </c>
      <c r="B180" s="55"/>
      <c r="C180" s="15"/>
      <c r="D180" s="15"/>
      <c r="E180" s="15"/>
      <c r="F180" s="56"/>
      <c r="G180" s="16">
        <f t="shared" si="6"/>
        <v>0</v>
      </c>
      <c r="H180" s="57">
        <f t="shared" si="5"/>
        <v>0</v>
      </c>
      <c r="I180" s="74"/>
      <c r="J180" s="73"/>
      <c r="K180" s="75"/>
      <c r="L180" s="74"/>
      <c r="M180" s="74"/>
      <c r="N180" s="76"/>
      <c r="O180" s="15"/>
      <c r="P180" s="15"/>
      <c r="Q180" s="15"/>
      <c r="R180" s="15"/>
      <c r="S180" s="56"/>
    </row>
    <row r="181" spans="1:19">
      <c r="A181" s="54" t="str">
        <f>D7</f>
        <v>MRC de La Mitis</v>
      </c>
      <c r="B181" s="55"/>
      <c r="C181" s="15"/>
      <c r="D181" s="15"/>
      <c r="E181" s="15"/>
      <c r="F181" s="56"/>
      <c r="G181" s="16">
        <f t="shared" si="6"/>
        <v>0</v>
      </c>
      <c r="H181" s="57">
        <f t="shared" si="5"/>
        <v>0</v>
      </c>
      <c r="I181" s="74"/>
      <c r="J181" s="73"/>
      <c r="K181" s="75"/>
      <c r="L181" s="74"/>
      <c r="M181" s="74"/>
      <c r="N181" s="76"/>
      <c r="O181" s="15"/>
      <c r="P181" s="15"/>
      <c r="Q181" s="15"/>
      <c r="R181" s="15"/>
      <c r="S181" s="56"/>
    </row>
    <row r="182" spans="1:19">
      <c r="A182" s="54" t="str">
        <f>D7</f>
        <v>MRC de La Mitis</v>
      </c>
      <c r="B182" s="55"/>
      <c r="C182" s="15"/>
      <c r="D182" s="15"/>
      <c r="E182" s="15"/>
      <c r="F182" s="56"/>
      <c r="G182" s="16">
        <f t="shared" si="6"/>
        <v>0</v>
      </c>
      <c r="H182" s="57">
        <f t="shared" si="5"/>
        <v>0</v>
      </c>
      <c r="I182" s="74"/>
      <c r="J182" s="73"/>
      <c r="K182" s="75"/>
      <c r="L182" s="74"/>
      <c r="M182" s="74"/>
      <c r="N182" s="76"/>
      <c r="O182" s="15"/>
      <c r="P182" s="15"/>
      <c r="Q182" s="15"/>
      <c r="R182" s="15"/>
      <c r="S182" s="56"/>
    </row>
    <row r="183" spans="1:19">
      <c r="A183" s="54" t="str">
        <f>D7</f>
        <v>MRC de La Mitis</v>
      </c>
      <c r="B183" s="55"/>
      <c r="C183" s="15"/>
      <c r="D183" s="15"/>
      <c r="E183" s="15"/>
      <c r="F183" s="56"/>
      <c r="G183" s="16">
        <f t="shared" si="6"/>
        <v>0</v>
      </c>
      <c r="H183" s="57">
        <f t="shared" si="5"/>
        <v>0</v>
      </c>
      <c r="I183" s="74"/>
      <c r="J183" s="73"/>
      <c r="K183" s="75"/>
      <c r="L183" s="74"/>
      <c r="M183" s="74"/>
      <c r="N183" s="76"/>
      <c r="O183" s="15"/>
      <c r="P183" s="15"/>
      <c r="Q183" s="15"/>
      <c r="R183" s="15"/>
      <c r="S183" s="56"/>
    </row>
    <row r="184" spans="1:19">
      <c r="A184" s="54" t="str">
        <f>D7</f>
        <v>MRC de La Mitis</v>
      </c>
      <c r="B184" s="55"/>
      <c r="C184" s="15"/>
      <c r="D184" s="15"/>
      <c r="E184" s="15"/>
      <c r="F184" s="56"/>
      <c r="G184" s="16">
        <f t="shared" si="6"/>
        <v>0</v>
      </c>
      <c r="H184" s="57">
        <f t="shared" si="5"/>
        <v>0</v>
      </c>
      <c r="I184" s="74"/>
      <c r="J184" s="73"/>
      <c r="K184" s="75"/>
      <c r="L184" s="74"/>
      <c r="M184" s="74"/>
      <c r="N184" s="76"/>
      <c r="O184" s="15"/>
      <c r="P184" s="15"/>
      <c r="Q184" s="15"/>
      <c r="R184" s="15"/>
      <c r="S184" s="56"/>
    </row>
    <row r="185" spans="1:19">
      <c r="A185" s="54" t="str">
        <f>D7</f>
        <v>MRC de La Mitis</v>
      </c>
      <c r="B185" s="55"/>
      <c r="C185" s="15"/>
      <c r="D185" s="15"/>
      <c r="E185" s="15"/>
      <c r="F185" s="56"/>
      <c r="G185" s="16">
        <f t="shared" si="6"/>
        <v>0</v>
      </c>
      <c r="H185" s="57">
        <f t="shared" si="5"/>
        <v>0</v>
      </c>
      <c r="I185" s="74"/>
      <c r="J185" s="73"/>
      <c r="K185" s="75"/>
      <c r="L185" s="74"/>
      <c r="M185" s="74"/>
      <c r="N185" s="76"/>
      <c r="O185" s="15"/>
      <c r="P185" s="15"/>
      <c r="Q185" s="15"/>
      <c r="R185" s="15"/>
      <c r="S185" s="56"/>
    </row>
    <row r="186" spans="1:19">
      <c r="A186" s="54" t="str">
        <f>D7</f>
        <v>MRC de La Mitis</v>
      </c>
      <c r="B186" s="55"/>
      <c r="C186" s="15"/>
      <c r="D186" s="15"/>
      <c r="E186" s="15"/>
      <c r="F186" s="56"/>
      <c r="G186" s="16">
        <f t="shared" si="6"/>
        <v>0</v>
      </c>
      <c r="H186" s="57">
        <f t="shared" si="5"/>
        <v>0</v>
      </c>
      <c r="I186" s="74"/>
      <c r="J186" s="73"/>
      <c r="K186" s="75"/>
      <c r="L186" s="74"/>
      <c r="M186" s="74"/>
      <c r="N186" s="76"/>
      <c r="O186" s="15"/>
      <c r="P186" s="15"/>
      <c r="Q186" s="15"/>
      <c r="R186" s="15"/>
      <c r="S186" s="56"/>
    </row>
    <row r="187" spans="1:19">
      <c r="A187" s="54" t="str">
        <f>D7</f>
        <v>MRC de La Mitis</v>
      </c>
      <c r="B187" s="55"/>
      <c r="C187" s="15"/>
      <c r="D187" s="15"/>
      <c r="E187" s="15"/>
      <c r="F187" s="56"/>
      <c r="G187" s="16">
        <f t="shared" si="6"/>
        <v>0</v>
      </c>
      <c r="H187" s="57">
        <f t="shared" si="5"/>
        <v>0</v>
      </c>
      <c r="I187" s="74"/>
      <c r="J187" s="73"/>
      <c r="K187" s="75"/>
      <c r="L187" s="74"/>
      <c r="M187" s="74"/>
      <c r="N187" s="76"/>
      <c r="O187" s="15"/>
      <c r="P187" s="15"/>
      <c r="Q187" s="15"/>
      <c r="R187" s="15"/>
      <c r="S187" s="56"/>
    </row>
    <row r="188" spans="1:19">
      <c r="A188" s="54" t="str">
        <f>D7</f>
        <v>MRC de La Mitis</v>
      </c>
      <c r="B188" s="55"/>
      <c r="C188" s="15"/>
      <c r="D188" s="15"/>
      <c r="E188" s="15"/>
      <c r="F188" s="56"/>
      <c r="G188" s="16">
        <f t="shared" si="6"/>
        <v>0</v>
      </c>
      <c r="H188" s="57">
        <f t="shared" si="5"/>
        <v>0</v>
      </c>
      <c r="I188" s="74"/>
      <c r="J188" s="73"/>
      <c r="K188" s="75"/>
      <c r="L188" s="74"/>
      <c r="M188" s="74"/>
      <c r="N188" s="76"/>
      <c r="O188" s="15"/>
      <c r="P188" s="15"/>
      <c r="Q188" s="15"/>
      <c r="R188" s="15"/>
      <c r="S188" s="56"/>
    </row>
    <row r="189" spans="1:19">
      <c r="A189" s="54" t="str">
        <f>D7</f>
        <v>MRC de La Mitis</v>
      </c>
      <c r="B189" s="55"/>
      <c r="C189" s="15"/>
      <c r="D189" s="15"/>
      <c r="E189" s="15"/>
      <c r="F189" s="56"/>
      <c r="G189" s="16">
        <f t="shared" si="6"/>
        <v>0</v>
      </c>
      <c r="H189" s="57">
        <f t="shared" si="5"/>
        <v>0</v>
      </c>
      <c r="I189" s="74"/>
      <c r="J189" s="73"/>
      <c r="K189" s="75"/>
      <c r="L189" s="74"/>
      <c r="M189" s="74"/>
      <c r="N189" s="76"/>
      <c r="O189" s="15"/>
      <c r="P189" s="15"/>
      <c r="Q189" s="15"/>
      <c r="R189" s="15"/>
      <c r="S189" s="56"/>
    </row>
    <row r="190" spans="1:19">
      <c r="A190" s="54" t="str">
        <f>D7</f>
        <v>MRC de La Mitis</v>
      </c>
      <c r="B190" s="55"/>
      <c r="C190" s="15"/>
      <c r="D190" s="15"/>
      <c r="E190" s="15"/>
      <c r="F190" s="56"/>
      <c r="G190" s="16">
        <f t="shared" si="6"/>
        <v>0</v>
      </c>
      <c r="H190" s="57">
        <f t="shared" si="5"/>
        <v>0</v>
      </c>
      <c r="I190" s="74"/>
      <c r="J190" s="73"/>
      <c r="K190" s="75"/>
      <c r="L190" s="74"/>
      <c r="M190" s="74"/>
      <c r="N190" s="76"/>
      <c r="O190" s="15"/>
      <c r="P190" s="15"/>
      <c r="Q190" s="15"/>
      <c r="R190" s="15"/>
      <c r="S190" s="56"/>
    </row>
    <row r="191" spans="1:19">
      <c r="A191" s="54" t="str">
        <f>D7</f>
        <v>MRC de La Mitis</v>
      </c>
      <c r="B191" s="55"/>
      <c r="C191" s="15"/>
      <c r="D191" s="15"/>
      <c r="E191" s="15"/>
      <c r="F191" s="56"/>
      <c r="G191" s="16">
        <f t="shared" si="6"/>
        <v>0</v>
      </c>
      <c r="H191" s="57">
        <f t="shared" si="5"/>
        <v>0</v>
      </c>
      <c r="I191" s="74"/>
      <c r="J191" s="73"/>
      <c r="K191" s="75"/>
      <c r="L191" s="74"/>
      <c r="M191" s="74"/>
      <c r="N191" s="76"/>
      <c r="O191" s="15"/>
      <c r="P191" s="15"/>
      <c r="Q191" s="15"/>
      <c r="R191" s="15"/>
      <c r="S191" s="56"/>
    </row>
    <row r="192" spans="1:19">
      <c r="A192" s="54" t="str">
        <f>D7</f>
        <v>MRC de La Mitis</v>
      </c>
      <c r="B192" s="55"/>
      <c r="C192" s="15"/>
      <c r="D192" s="15"/>
      <c r="E192" s="15"/>
      <c r="F192" s="56"/>
      <c r="G192" s="16">
        <f t="shared" si="6"/>
        <v>0</v>
      </c>
      <c r="H192" s="57">
        <f t="shared" si="5"/>
        <v>0</v>
      </c>
      <c r="I192" s="74"/>
      <c r="J192" s="73"/>
      <c r="K192" s="75"/>
      <c r="L192" s="74"/>
      <c r="M192" s="74"/>
      <c r="N192" s="76"/>
      <c r="O192" s="15"/>
      <c r="P192" s="15"/>
      <c r="Q192" s="15"/>
      <c r="R192" s="15"/>
      <c r="S192" s="56"/>
    </row>
    <row r="193" spans="1:19">
      <c r="A193" s="54" t="str">
        <f>D7</f>
        <v>MRC de La Mitis</v>
      </c>
      <c r="B193" s="55"/>
      <c r="C193" s="15"/>
      <c r="D193" s="15"/>
      <c r="E193" s="15"/>
      <c r="F193" s="56"/>
      <c r="G193" s="16">
        <f t="shared" si="6"/>
        <v>0</v>
      </c>
      <c r="H193" s="57">
        <f t="shared" si="5"/>
        <v>0</v>
      </c>
      <c r="I193" s="74"/>
      <c r="J193" s="73"/>
      <c r="K193" s="75"/>
      <c r="L193" s="74"/>
      <c r="M193" s="74"/>
      <c r="N193" s="76"/>
      <c r="O193" s="15"/>
      <c r="P193" s="15"/>
      <c r="Q193" s="15"/>
      <c r="R193" s="15"/>
      <c r="S193" s="56"/>
    </row>
    <row r="194" spans="1:19">
      <c r="A194" s="54" t="str">
        <f>D7</f>
        <v>MRC de La Mitis</v>
      </c>
      <c r="B194" s="55"/>
      <c r="C194" s="15"/>
      <c r="D194" s="15"/>
      <c r="E194" s="15"/>
      <c r="F194" s="56"/>
      <c r="G194" s="16">
        <f t="shared" si="6"/>
        <v>0</v>
      </c>
      <c r="H194" s="57">
        <f t="shared" si="5"/>
        <v>0</v>
      </c>
      <c r="I194" s="74"/>
      <c r="J194" s="73"/>
      <c r="K194" s="75"/>
      <c r="L194" s="74"/>
      <c r="M194" s="74"/>
      <c r="N194" s="76"/>
      <c r="O194" s="15"/>
      <c r="P194" s="15"/>
      <c r="Q194" s="15"/>
      <c r="R194" s="15"/>
      <c r="S194" s="56"/>
    </row>
    <row r="195" spans="1:19">
      <c r="A195" s="54" t="str">
        <f>D7</f>
        <v>MRC de La Mitis</v>
      </c>
      <c r="B195" s="55"/>
      <c r="C195" s="15"/>
      <c r="D195" s="15"/>
      <c r="E195" s="15"/>
      <c r="F195" s="56"/>
      <c r="G195" s="16">
        <f t="shared" si="6"/>
        <v>0</v>
      </c>
      <c r="H195" s="57">
        <f t="shared" si="5"/>
        <v>0</v>
      </c>
      <c r="I195" s="74"/>
      <c r="J195" s="73"/>
      <c r="K195" s="75"/>
      <c r="L195" s="74"/>
      <c r="M195" s="74"/>
      <c r="N195" s="76"/>
      <c r="O195" s="15"/>
      <c r="P195" s="15"/>
      <c r="Q195" s="15"/>
      <c r="R195" s="15"/>
      <c r="S195" s="56"/>
    </row>
    <row r="196" spans="1:19">
      <c r="A196" s="54" t="str">
        <f>D7</f>
        <v>MRC de La Mitis</v>
      </c>
      <c r="B196" s="55"/>
      <c r="C196" s="15"/>
      <c r="D196" s="15"/>
      <c r="E196" s="15"/>
      <c r="F196" s="56"/>
      <c r="G196" s="16">
        <f t="shared" si="6"/>
        <v>0</v>
      </c>
      <c r="H196" s="57">
        <f t="shared" si="5"/>
        <v>0</v>
      </c>
      <c r="I196" s="74"/>
      <c r="J196" s="73"/>
      <c r="K196" s="75"/>
      <c r="L196" s="74"/>
      <c r="M196" s="74"/>
      <c r="N196" s="76"/>
      <c r="O196" s="15"/>
      <c r="P196" s="15"/>
      <c r="Q196" s="15"/>
      <c r="R196" s="15"/>
      <c r="S196" s="56"/>
    </row>
    <row r="197" spans="1:19">
      <c r="A197" s="54" t="str">
        <f>D7</f>
        <v>MRC de La Mitis</v>
      </c>
      <c r="B197" s="55"/>
      <c r="C197" s="15"/>
      <c r="D197" s="15"/>
      <c r="E197" s="15"/>
      <c r="F197" s="56"/>
      <c r="G197" s="16">
        <f t="shared" si="6"/>
        <v>0</v>
      </c>
      <c r="H197" s="57">
        <f t="shared" si="5"/>
        <v>0</v>
      </c>
      <c r="I197" s="74"/>
      <c r="J197" s="73"/>
      <c r="K197" s="75"/>
      <c r="L197" s="74"/>
      <c r="M197" s="74"/>
      <c r="N197" s="76"/>
      <c r="O197" s="15"/>
      <c r="P197" s="15"/>
      <c r="Q197" s="15"/>
      <c r="R197" s="15"/>
      <c r="S197" s="56"/>
    </row>
    <row r="198" spans="1:19">
      <c r="A198" s="54" t="str">
        <f>D7</f>
        <v>MRC de La Mitis</v>
      </c>
      <c r="B198" s="55"/>
      <c r="C198" s="15"/>
      <c r="D198" s="15"/>
      <c r="E198" s="15"/>
      <c r="F198" s="56"/>
      <c r="G198" s="16">
        <f t="shared" si="6"/>
        <v>0</v>
      </c>
      <c r="H198" s="57">
        <f t="shared" si="5"/>
        <v>0</v>
      </c>
      <c r="I198" s="74"/>
      <c r="J198" s="73"/>
      <c r="K198" s="75"/>
      <c r="L198" s="74"/>
      <c r="M198" s="74"/>
      <c r="N198" s="76"/>
      <c r="O198" s="15"/>
      <c r="P198" s="15"/>
      <c r="Q198" s="15"/>
      <c r="R198" s="15"/>
      <c r="S198" s="56"/>
    </row>
    <row r="199" spans="1:19">
      <c r="A199" s="54" t="str">
        <f>D7</f>
        <v>MRC de La Mitis</v>
      </c>
      <c r="B199" s="55"/>
      <c r="C199" s="15"/>
      <c r="D199" s="15"/>
      <c r="E199" s="15"/>
      <c r="F199" s="56"/>
      <c r="G199" s="16">
        <f t="shared" si="6"/>
        <v>0</v>
      </c>
      <c r="H199" s="57">
        <f t="shared" si="5"/>
        <v>0</v>
      </c>
      <c r="I199" s="74"/>
      <c r="J199" s="73"/>
      <c r="K199" s="75"/>
      <c r="L199" s="74"/>
      <c r="M199" s="74"/>
      <c r="N199" s="76"/>
      <c r="O199" s="15"/>
      <c r="P199" s="15"/>
      <c r="Q199" s="15"/>
      <c r="R199" s="15"/>
      <c r="S199" s="56"/>
    </row>
    <row r="200" spans="1:19">
      <c r="A200" s="54" t="str">
        <f>D7</f>
        <v>MRC de La Mitis</v>
      </c>
      <c r="B200" s="55"/>
      <c r="C200" s="15"/>
      <c r="D200" s="15"/>
      <c r="E200" s="15"/>
      <c r="F200" s="56"/>
      <c r="G200" s="16">
        <f t="shared" si="6"/>
        <v>0</v>
      </c>
      <c r="H200" s="57">
        <f t="shared" si="5"/>
        <v>0</v>
      </c>
      <c r="I200" s="74"/>
      <c r="J200" s="73"/>
      <c r="K200" s="75"/>
      <c r="L200" s="74"/>
      <c r="M200" s="74"/>
      <c r="N200" s="76"/>
      <c r="O200" s="15"/>
      <c r="P200" s="15"/>
      <c r="Q200" s="15"/>
      <c r="R200" s="15"/>
      <c r="S200" s="56"/>
    </row>
    <row r="201" spans="1:19">
      <c r="A201" s="54" t="str">
        <f>D7</f>
        <v>MRC de La Mitis</v>
      </c>
      <c r="B201" s="55"/>
      <c r="C201" s="15"/>
      <c r="D201" s="15"/>
      <c r="E201" s="15"/>
      <c r="F201" s="56"/>
      <c r="G201" s="16">
        <f t="shared" si="6"/>
        <v>0</v>
      </c>
      <c r="H201" s="57">
        <f t="shared" si="5"/>
        <v>0</v>
      </c>
      <c r="I201" s="74"/>
      <c r="J201" s="73"/>
      <c r="K201" s="75"/>
      <c r="L201" s="74"/>
      <c r="M201" s="74"/>
      <c r="N201" s="76"/>
      <c r="O201" s="15"/>
      <c r="P201" s="15"/>
      <c r="Q201" s="15"/>
      <c r="R201" s="15"/>
      <c r="S201" s="56"/>
    </row>
    <row r="202" spans="1:19">
      <c r="A202" s="54" t="str">
        <f>D7</f>
        <v>MRC de La Mitis</v>
      </c>
      <c r="B202" s="55"/>
      <c r="C202" s="15"/>
      <c r="D202" s="15"/>
      <c r="E202" s="15"/>
      <c r="F202" s="56"/>
      <c r="G202" s="16">
        <f t="shared" si="6"/>
        <v>0</v>
      </c>
      <c r="H202" s="57">
        <f t="shared" si="5"/>
        <v>0</v>
      </c>
      <c r="I202" s="74"/>
      <c r="J202" s="73"/>
      <c r="K202" s="75"/>
      <c r="L202" s="74"/>
      <c r="M202" s="74"/>
      <c r="N202" s="76"/>
      <c r="O202" s="15"/>
      <c r="P202" s="15"/>
      <c r="Q202" s="15"/>
      <c r="R202" s="15"/>
      <c r="S202" s="56"/>
    </row>
    <row r="203" spans="1:19">
      <c r="A203" s="54" t="str">
        <f>D7</f>
        <v>MRC de La Mitis</v>
      </c>
      <c r="B203" s="55"/>
      <c r="C203" s="15"/>
      <c r="D203" s="15"/>
      <c r="E203" s="15"/>
      <c r="F203" s="56"/>
      <c r="G203" s="16">
        <f t="shared" si="6"/>
        <v>0</v>
      </c>
      <c r="H203" s="57">
        <f t="shared" si="5"/>
        <v>0</v>
      </c>
      <c r="I203" s="74"/>
      <c r="J203" s="73"/>
      <c r="K203" s="75"/>
      <c r="L203" s="74"/>
      <c r="M203" s="74"/>
      <c r="N203" s="76"/>
      <c r="O203" s="15"/>
      <c r="P203" s="15"/>
      <c r="Q203" s="15"/>
      <c r="R203" s="15"/>
      <c r="S203" s="56"/>
    </row>
    <row r="204" spans="1:19">
      <c r="A204" s="54" t="str">
        <f>D7</f>
        <v>MRC de La Mitis</v>
      </c>
      <c r="B204" s="55"/>
      <c r="C204" s="15"/>
      <c r="D204" s="15"/>
      <c r="E204" s="15"/>
      <c r="F204" s="56"/>
      <c r="G204" s="16">
        <f t="shared" si="6"/>
        <v>0</v>
      </c>
      <c r="H204" s="57">
        <f t="shared" si="5"/>
        <v>0</v>
      </c>
      <c r="I204" s="74"/>
      <c r="J204" s="73"/>
      <c r="K204" s="75"/>
      <c r="L204" s="74"/>
      <c r="M204" s="74"/>
      <c r="N204" s="76"/>
      <c r="O204" s="15"/>
      <c r="P204" s="15"/>
      <c r="Q204" s="15"/>
      <c r="R204" s="15"/>
      <c r="S204" s="56"/>
    </row>
    <row r="205" spans="1:19">
      <c r="A205" s="54" t="str">
        <f>D7</f>
        <v>MRC de La Mitis</v>
      </c>
      <c r="B205" s="55"/>
      <c r="C205" s="15"/>
      <c r="D205" s="15"/>
      <c r="E205" s="15"/>
      <c r="F205" s="56"/>
      <c r="G205" s="16">
        <f t="shared" si="6"/>
        <v>0</v>
      </c>
      <c r="H205" s="57">
        <f t="shared" si="5"/>
        <v>0</v>
      </c>
      <c r="I205" s="74"/>
      <c r="J205" s="73"/>
      <c r="K205" s="75"/>
      <c r="L205" s="74"/>
      <c r="M205" s="74"/>
      <c r="N205" s="76"/>
      <c r="O205" s="15"/>
      <c r="P205" s="15"/>
      <c r="Q205" s="15"/>
      <c r="R205" s="15"/>
      <c r="S205" s="56"/>
    </row>
    <row r="206" spans="1:19">
      <c r="A206" s="54" t="str">
        <f>D7</f>
        <v>MRC de La Mitis</v>
      </c>
      <c r="B206" s="55"/>
      <c r="C206" s="15"/>
      <c r="D206" s="15"/>
      <c r="E206" s="15"/>
      <c r="F206" s="56"/>
      <c r="G206" s="16">
        <f t="shared" si="6"/>
        <v>0</v>
      </c>
      <c r="H206" s="57">
        <f t="shared" si="5"/>
        <v>0</v>
      </c>
      <c r="I206" s="74"/>
      <c r="J206" s="73"/>
      <c r="K206" s="75"/>
      <c r="L206" s="74"/>
      <c r="M206" s="74"/>
      <c r="N206" s="76"/>
      <c r="O206" s="15"/>
      <c r="P206" s="15"/>
      <c r="Q206" s="58"/>
      <c r="R206" s="58"/>
      <c r="S206" s="56"/>
    </row>
    <row r="207" spans="1:19">
      <c r="A207" s="54" t="str">
        <f>D7</f>
        <v>MRC de La Mitis</v>
      </c>
      <c r="B207" s="55"/>
      <c r="C207" s="15"/>
      <c r="D207" s="15"/>
      <c r="E207" s="15"/>
      <c r="F207" s="56"/>
      <c r="G207" s="16">
        <f t="shared" si="6"/>
        <v>0</v>
      </c>
      <c r="H207" s="57">
        <f t="shared" ref="H207:H270" si="7">I207+J207</f>
        <v>0</v>
      </c>
      <c r="I207" s="74"/>
      <c r="J207" s="73"/>
      <c r="K207" s="75"/>
      <c r="L207" s="74"/>
      <c r="M207" s="74"/>
      <c r="N207" s="76"/>
      <c r="O207" s="15"/>
      <c r="P207" s="15"/>
      <c r="Q207" s="58"/>
      <c r="R207" s="58"/>
      <c r="S207" s="56"/>
    </row>
    <row r="208" spans="1:19">
      <c r="A208" s="54" t="str">
        <f>D7</f>
        <v>MRC de La Mitis</v>
      </c>
      <c r="B208" s="55"/>
      <c r="C208" s="15"/>
      <c r="D208" s="15"/>
      <c r="E208" s="15"/>
      <c r="F208" s="56"/>
      <c r="G208" s="16">
        <f t="shared" si="6"/>
        <v>0</v>
      </c>
      <c r="H208" s="57">
        <f t="shared" si="7"/>
        <v>0</v>
      </c>
      <c r="I208" s="74"/>
      <c r="J208" s="73"/>
      <c r="K208" s="75"/>
      <c r="L208" s="74"/>
      <c r="M208" s="74"/>
      <c r="N208" s="76"/>
      <c r="O208" s="15"/>
      <c r="P208" s="15"/>
      <c r="Q208" s="58"/>
      <c r="R208" s="58"/>
      <c r="S208" s="56"/>
    </row>
    <row r="209" spans="1:19">
      <c r="A209" s="54" t="str">
        <f>D7</f>
        <v>MRC de La Mitis</v>
      </c>
      <c r="B209" s="55"/>
      <c r="C209" s="15"/>
      <c r="D209" s="15"/>
      <c r="E209" s="15"/>
      <c r="F209" s="56"/>
      <c r="G209" s="16">
        <f t="shared" si="6"/>
        <v>0</v>
      </c>
      <c r="H209" s="57">
        <f t="shared" si="7"/>
        <v>0</v>
      </c>
      <c r="I209" s="74"/>
      <c r="J209" s="73"/>
      <c r="K209" s="75"/>
      <c r="L209" s="74"/>
      <c r="M209" s="74"/>
      <c r="N209" s="76"/>
      <c r="O209" s="15"/>
      <c r="P209" s="15"/>
      <c r="Q209" s="58"/>
      <c r="R209" s="58"/>
      <c r="S209" s="56"/>
    </row>
    <row r="210" spans="1:19">
      <c r="A210" s="54" t="str">
        <f>D7</f>
        <v>MRC de La Mitis</v>
      </c>
      <c r="B210" s="55"/>
      <c r="C210" s="15"/>
      <c r="D210" s="15"/>
      <c r="E210" s="15"/>
      <c r="F210" s="56"/>
      <c r="G210" s="16">
        <f t="shared" ref="G210:G273" si="8">H210+K210+L210+M210+N210</f>
        <v>0</v>
      </c>
      <c r="H210" s="57">
        <f t="shared" si="7"/>
        <v>0</v>
      </c>
      <c r="I210" s="74"/>
      <c r="J210" s="73"/>
      <c r="K210" s="75"/>
      <c r="L210" s="74"/>
      <c r="M210" s="74"/>
      <c r="N210" s="76"/>
      <c r="O210" s="15"/>
      <c r="P210" s="15"/>
      <c r="Q210" s="58"/>
      <c r="R210" s="58"/>
      <c r="S210" s="56"/>
    </row>
    <row r="211" spans="1:19">
      <c r="A211" s="54" t="str">
        <f>D7</f>
        <v>MRC de La Mitis</v>
      </c>
      <c r="B211" s="55"/>
      <c r="C211" s="15"/>
      <c r="D211" s="15"/>
      <c r="E211" s="15"/>
      <c r="F211" s="56"/>
      <c r="G211" s="16">
        <f t="shared" si="8"/>
        <v>0</v>
      </c>
      <c r="H211" s="57">
        <f t="shared" si="7"/>
        <v>0</v>
      </c>
      <c r="I211" s="74"/>
      <c r="J211" s="73"/>
      <c r="K211" s="75"/>
      <c r="L211" s="74"/>
      <c r="M211" s="74"/>
      <c r="N211" s="76"/>
      <c r="O211" s="15"/>
      <c r="P211" s="15"/>
      <c r="Q211" s="58"/>
      <c r="R211" s="58"/>
      <c r="S211" s="56"/>
    </row>
    <row r="212" spans="1:19">
      <c r="A212" s="54" t="str">
        <f>D7</f>
        <v>MRC de La Mitis</v>
      </c>
      <c r="B212" s="55"/>
      <c r="C212" s="15"/>
      <c r="D212" s="15"/>
      <c r="E212" s="15"/>
      <c r="F212" s="56"/>
      <c r="G212" s="16">
        <f t="shared" si="8"/>
        <v>0</v>
      </c>
      <c r="H212" s="57">
        <f t="shared" si="7"/>
        <v>0</v>
      </c>
      <c r="I212" s="74"/>
      <c r="J212" s="73"/>
      <c r="K212" s="75"/>
      <c r="L212" s="74"/>
      <c r="M212" s="74"/>
      <c r="N212" s="76"/>
      <c r="O212" s="15"/>
      <c r="P212" s="15"/>
      <c r="Q212" s="58"/>
      <c r="R212" s="58"/>
      <c r="S212" s="56"/>
    </row>
    <row r="213" spans="1:19">
      <c r="A213" s="54" t="str">
        <f>D7</f>
        <v>MRC de La Mitis</v>
      </c>
      <c r="B213" s="55"/>
      <c r="C213" s="15"/>
      <c r="D213" s="15"/>
      <c r="E213" s="15"/>
      <c r="F213" s="56"/>
      <c r="G213" s="16">
        <f t="shared" si="8"/>
        <v>0</v>
      </c>
      <c r="H213" s="57">
        <f t="shared" si="7"/>
        <v>0</v>
      </c>
      <c r="I213" s="74"/>
      <c r="J213" s="73"/>
      <c r="K213" s="75"/>
      <c r="L213" s="74"/>
      <c r="M213" s="74"/>
      <c r="N213" s="76"/>
      <c r="O213" s="15"/>
      <c r="P213" s="15"/>
      <c r="Q213" s="58"/>
      <c r="R213" s="58"/>
      <c r="S213" s="56"/>
    </row>
    <row r="214" spans="1:19">
      <c r="A214" s="54" t="str">
        <f>D7</f>
        <v>MRC de La Mitis</v>
      </c>
      <c r="B214" s="55"/>
      <c r="C214" s="15"/>
      <c r="D214" s="15"/>
      <c r="E214" s="15"/>
      <c r="F214" s="56"/>
      <c r="G214" s="16">
        <f t="shared" si="8"/>
        <v>0</v>
      </c>
      <c r="H214" s="57">
        <f t="shared" si="7"/>
        <v>0</v>
      </c>
      <c r="I214" s="74"/>
      <c r="J214" s="73"/>
      <c r="K214" s="75"/>
      <c r="L214" s="74"/>
      <c r="M214" s="74"/>
      <c r="N214" s="76"/>
      <c r="O214" s="15"/>
      <c r="P214" s="15"/>
      <c r="Q214" s="58"/>
      <c r="R214" s="58"/>
      <c r="S214" s="56"/>
    </row>
    <row r="215" spans="1:19">
      <c r="A215" s="54" t="str">
        <f>D7</f>
        <v>MRC de La Mitis</v>
      </c>
      <c r="B215" s="55"/>
      <c r="C215" s="15"/>
      <c r="D215" s="15"/>
      <c r="E215" s="15"/>
      <c r="F215" s="56"/>
      <c r="G215" s="16">
        <f t="shared" si="8"/>
        <v>0</v>
      </c>
      <c r="H215" s="57">
        <f t="shared" si="7"/>
        <v>0</v>
      </c>
      <c r="I215" s="74"/>
      <c r="J215" s="73"/>
      <c r="K215" s="75"/>
      <c r="L215" s="74"/>
      <c r="M215" s="74"/>
      <c r="N215" s="76"/>
      <c r="O215" s="15"/>
      <c r="P215" s="15"/>
      <c r="Q215" s="58"/>
      <c r="R215" s="58"/>
      <c r="S215" s="56"/>
    </row>
    <row r="216" spans="1:19">
      <c r="A216" s="54" t="str">
        <f>D7</f>
        <v>MRC de La Mitis</v>
      </c>
      <c r="B216" s="55"/>
      <c r="C216" s="15"/>
      <c r="D216" s="15"/>
      <c r="E216" s="15"/>
      <c r="F216" s="56"/>
      <c r="G216" s="16">
        <f t="shared" si="8"/>
        <v>0</v>
      </c>
      <c r="H216" s="57">
        <f t="shared" si="7"/>
        <v>0</v>
      </c>
      <c r="I216" s="74"/>
      <c r="J216" s="73"/>
      <c r="K216" s="75"/>
      <c r="L216" s="74"/>
      <c r="M216" s="74"/>
      <c r="N216" s="76"/>
      <c r="O216" s="15"/>
      <c r="P216" s="15"/>
      <c r="Q216" s="58"/>
      <c r="R216" s="58"/>
      <c r="S216" s="56"/>
    </row>
    <row r="217" spans="1:19">
      <c r="A217" s="54" t="str">
        <f>D7</f>
        <v>MRC de La Mitis</v>
      </c>
      <c r="B217" s="55"/>
      <c r="C217" s="15"/>
      <c r="D217" s="15"/>
      <c r="E217" s="15"/>
      <c r="F217" s="56"/>
      <c r="G217" s="16">
        <f t="shared" si="8"/>
        <v>0</v>
      </c>
      <c r="H217" s="57">
        <f t="shared" si="7"/>
        <v>0</v>
      </c>
      <c r="I217" s="74"/>
      <c r="J217" s="73"/>
      <c r="K217" s="75"/>
      <c r="L217" s="74"/>
      <c r="M217" s="74"/>
      <c r="N217" s="76"/>
      <c r="O217" s="15"/>
      <c r="P217" s="15"/>
      <c r="Q217" s="58"/>
      <c r="R217" s="58"/>
      <c r="S217" s="56"/>
    </row>
    <row r="218" spans="1:19">
      <c r="A218" s="54" t="str">
        <f>D7</f>
        <v>MRC de La Mitis</v>
      </c>
      <c r="B218" s="55"/>
      <c r="C218" s="15"/>
      <c r="D218" s="15"/>
      <c r="E218" s="15"/>
      <c r="F218" s="56"/>
      <c r="G218" s="16">
        <f t="shared" si="8"/>
        <v>0</v>
      </c>
      <c r="H218" s="57">
        <f t="shared" si="7"/>
        <v>0</v>
      </c>
      <c r="I218" s="74"/>
      <c r="J218" s="73"/>
      <c r="K218" s="75"/>
      <c r="L218" s="74"/>
      <c r="M218" s="74"/>
      <c r="N218" s="76"/>
      <c r="O218" s="15"/>
      <c r="P218" s="15"/>
      <c r="Q218" s="58"/>
      <c r="R218" s="58"/>
      <c r="S218" s="56"/>
    </row>
    <row r="219" spans="1:19">
      <c r="A219" s="54" t="str">
        <f>D7</f>
        <v>MRC de La Mitis</v>
      </c>
      <c r="B219" s="55"/>
      <c r="C219" s="15"/>
      <c r="D219" s="15"/>
      <c r="E219" s="15"/>
      <c r="F219" s="56"/>
      <c r="G219" s="16">
        <f t="shared" si="8"/>
        <v>0</v>
      </c>
      <c r="H219" s="57">
        <f t="shared" si="7"/>
        <v>0</v>
      </c>
      <c r="I219" s="74"/>
      <c r="J219" s="73"/>
      <c r="K219" s="75"/>
      <c r="L219" s="74"/>
      <c r="M219" s="74"/>
      <c r="N219" s="76"/>
      <c r="O219" s="15"/>
      <c r="P219" s="15"/>
      <c r="Q219" s="58"/>
      <c r="R219" s="58"/>
      <c r="S219" s="56"/>
    </row>
    <row r="220" spans="1:19">
      <c r="A220" s="54" t="str">
        <f>D7</f>
        <v>MRC de La Mitis</v>
      </c>
      <c r="B220" s="55"/>
      <c r="C220" s="15"/>
      <c r="D220" s="15"/>
      <c r="E220" s="15"/>
      <c r="F220" s="56"/>
      <c r="G220" s="16">
        <f t="shared" si="8"/>
        <v>0</v>
      </c>
      <c r="H220" s="57">
        <f t="shared" si="7"/>
        <v>0</v>
      </c>
      <c r="I220" s="74"/>
      <c r="J220" s="73"/>
      <c r="K220" s="75"/>
      <c r="L220" s="74"/>
      <c r="M220" s="74"/>
      <c r="N220" s="76"/>
      <c r="O220" s="15"/>
      <c r="P220" s="15"/>
      <c r="Q220" s="58"/>
      <c r="R220" s="58"/>
      <c r="S220" s="56"/>
    </row>
    <row r="221" spans="1:19">
      <c r="A221" s="54" t="str">
        <f>D7</f>
        <v>MRC de La Mitis</v>
      </c>
      <c r="B221" s="55"/>
      <c r="C221" s="15"/>
      <c r="D221" s="15"/>
      <c r="E221" s="15"/>
      <c r="F221" s="56"/>
      <c r="G221" s="16">
        <f t="shared" si="8"/>
        <v>0</v>
      </c>
      <c r="H221" s="57">
        <f t="shared" si="7"/>
        <v>0</v>
      </c>
      <c r="I221" s="74"/>
      <c r="J221" s="73"/>
      <c r="K221" s="75"/>
      <c r="L221" s="74"/>
      <c r="M221" s="74"/>
      <c r="N221" s="76"/>
      <c r="O221" s="15"/>
      <c r="P221" s="15"/>
      <c r="Q221" s="58"/>
      <c r="R221" s="58"/>
      <c r="S221" s="56"/>
    </row>
    <row r="222" spans="1:19">
      <c r="A222" s="54" t="str">
        <f>D7</f>
        <v>MRC de La Mitis</v>
      </c>
      <c r="B222" s="55"/>
      <c r="C222" s="15"/>
      <c r="D222" s="15"/>
      <c r="E222" s="15"/>
      <c r="F222" s="56"/>
      <c r="G222" s="16">
        <f t="shared" si="8"/>
        <v>0</v>
      </c>
      <c r="H222" s="57">
        <f t="shared" si="7"/>
        <v>0</v>
      </c>
      <c r="I222" s="74"/>
      <c r="J222" s="73"/>
      <c r="K222" s="75"/>
      <c r="L222" s="74"/>
      <c r="M222" s="74"/>
      <c r="N222" s="76"/>
      <c r="O222" s="15"/>
      <c r="P222" s="15"/>
      <c r="Q222" s="58"/>
      <c r="R222" s="58"/>
      <c r="S222" s="56"/>
    </row>
    <row r="223" spans="1:19">
      <c r="A223" s="54" t="str">
        <f>D7</f>
        <v>MRC de La Mitis</v>
      </c>
      <c r="B223" s="55"/>
      <c r="C223" s="15"/>
      <c r="D223" s="15"/>
      <c r="E223" s="15"/>
      <c r="F223" s="56"/>
      <c r="G223" s="16">
        <f t="shared" si="8"/>
        <v>0</v>
      </c>
      <c r="H223" s="57">
        <f t="shared" si="7"/>
        <v>0</v>
      </c>
      <c r="I223" s="74"/>
      <c r="J223" s="73"/>
      <c r="K223" s="75"/>
      <c r="L223" s="74"/>
      <c r="M223" s="74"/>
      <c r="N223" s="76"/>
      <c r="O223" s="15"/>
      <c r="P223" s="15"/>
      <c r="Q223" s="58"/>
      <c r="R223" s="58"/>
      <c r="S223" s="56"/>
    </row>
    <row r="224" spans="1:19">
      <c r="A224" s="54" t="str">
        <f>D7</f>
        <v>MRC de La Mitis</v>
      </c>
      <c r="B224" s="55"/>
      <c r="C224" s="15"/>
      <c r="D224" s="15"/>
      <c r="E224" s="15"/>
      <c r="F224" s="56"/>
      <c r="G224" s="16">
        <f t="shared" si="8"/>
        <v>0</v>
      </c>
      <c r="H224" s="57">
        <f t="shared" si="7"/>
        <v>0</v>
      </c>
      <c r="I224" s="74"/>
      <c r="J224" s="73"/>
      <c r="K224" s="75"/>
      <c r="L224" s="74"/>
      <c r="M224" s="74"/>
      <c r="N224" s="76"/>
      <c r="O224" s="15"/>
      <c r="P224" s="15"/>
      <c r="Q224" s="58"/>
      <c r="R224" s="58"/>
      <c r="S224" s="56"/>
    </row>
    <row r="225" spans="1:19">
      <c r="A225" s="54" t="str">
        <f>D7</f>
        <v>MRC de La Mitis</v>
      </c>
      <c r="B225" s="55"/>
      <c r="C225" s="15"/>
      <c r="D225" s="15"/>
      <c r="E225" s="15"/>
      <c r="F225" s="56"/>
      <c r="G225" s="16">
        <f t="shared" si="8"/>
        <v>0</v>
      </c>
      <c r="H225" s="57">
        <f t="shared" si="7"/>
        <v>0</v>
      </c>
      <c r="I225" s="74"/>
      <c r="J225" s="73"/>
      <c r="K225" s="75"/>
      <c r="L225" s="74"/>
      <c r="M225" s="74"/>
      <c r="N225" s="76"/>
      <c r="O225" s="15"/>
      <c r="P225" s="15"/>
      <c r="Q225" s="58"/>
      <c r="R225" s="58"/>
      <c r="S225" s="56"/>
    </row>
    <row r="226" spans="1:19">
      <c r="A226" s="54" t="str">
        <f>D7</f>
        <v>MRC de La Mitis</v>
      </c>
      <c r="B226" s="55"/>
      <c r="C226" s="15"/>
      <c r="D226" s="15"/>
      <c r="E226" s="15"/>
      <c r="F226" s="56"/>
      <c r="G226" s="16">
        <f t="shared" si="8"/>
        <v>0</v>
      </c>
      <c r="H226" s="57">
        <f t="shared" si="7"/>
        <v>0</v>
      </c>
      <c r="I226" s="74"/>
      <c r="J226" s="73"/>
      <c r="K226" s="75"/>
      <c r="L226" s="74"/>
      <c r="M226" s="74"/>
      <c r="N226" s="76"/>
      <c r="O226" s="15"/>
      <c r="P226" s="15"/>
      <c r="Q226" s="58"/>
      <c r="R226" s="58"/>
      <c r="S226" s="56"/>
    </row>
    <row r="227" spans="1:19">
      <c r="A227" s="54" t="str">
        <f>D7</f>
        <v>MRC de La Mitis</v>
      </c>
      <c r="B227" s="55"/>
      <c r="C227" s="15"/>
      <c r="D227" s="15"/>
      <c r="E227" s="15"/>
      <c r="F227" s="56"/>
      <c r="G227" s="16">
        <f t="shared" si="8"/>
        <v>0</v>
      </c>
      <c r="H227" s="57">
        <f t="shared" si="7"/>
        <v>0</v>
      </c>
      <c r="I227" s="74"/>
      <c r="J227" s="73"/>
      <c r="K227" s="75"/>
      <c r="L227" s="74"/>
      <c r="M227" s="74"/>
      <c r="N227" s="76"/>
      <c r="O227" s="15"/>
      <c r="P227" s="15"/>
      <c r="Q227" s="58"/>
      <c r="R227" s="58"/>
      <c r="S227" s="56"/>
    </row>
    <row r="228" spans="1:19">
      <c r="A228" s="54" t="str">
        <f>D7</f>
        <v>MRC de La Mitis</v>
      </c>
      <c r="B228" s="55"/>
      <c r="C228" s="15"/>
      <c r="D228" s="15"/>
      <c r="E228" s="15"/>
      <c r="F228" s="56"/>
      <c r="G228" s="16">
        <f t="shared" si="8"/>
        <v>0</v>
      </c>
      <c r="H228" s="57">
        <f t="shared" si="7"/>
        <v>0</v>
      </c>
      <c r="I228" s="74"/>
      <c r="J228" s="73"/>
      <c r="K228" s="75"/>
      <c r="L228" s="74"/>
      <c r="M228" s="74"/>
      <c r="N228" s="76"/>
      <c r="O228" s="15"/>
      <c r="P228" s="15"/>
      <c r="Q228" s="58"/>
      <c r="R228" s="58"/>
      <c r="S228" s="56"/>
    </row>
    <row r="229" spans="1:19">
      <c r="A229" s="54" t="str">
        <f>D7</f>
        <v>MRC de La Mitis</v>
      </c>
      <c r="B229" s="55"/>
      <c r="C229" s="15"/>
      <c r="D229" s="15"/>
      <c r="E229" s="15"/>
      <c r="F229" s="56"/>
      <c r="G229" s="16">
        <f t="shared" si="8"/>
        <v>0</v>
      </c>
      <c r="H229" s="57">
        <f t="shared" si="7"/>
        <v>0</v>
      </c>
      <c r="I229" s="74"/>
      <c r="J229" s="73"/>
      <c r="K229" s="75"/>
      <c r="L229" s="74"/>
      <c r="M229" s="74"/>
      <c r="N229" s="76"/>
      <c r="O229" s="15"/>
      <c r="P229" s="15"/>
      <c r="Q229" s="58"/>
      <c r="R229" s="58"/>
      <c r="S229" s="56"/>
    </row>
    <row r="230" spans="1:19">
      <c r="A230" s="54" t="str">
        <f>D7</f>
        <v>MRC de La Mitis</v>
      </c>
      <c r="B230" s="55"/>
      <c r="C230" s="15"/>
      <c r="D230" s="15"/>
      <c r="E230" s="15"/>
      <c r="F230" s="56"/>
      <c r="G230" s="16">
        <f t="shared" si="8"/>
        <v>0</v>
      </c>
      <c r="H230" s="57">
        <f t="shared" si="7"/>
        <v>0</v>
      </c>
      <c r="I230" s="74"/>
      <c r="J230" s="73"/>
      <c r="K230" s="75"/>
      <c r="L230" s="74"/>
      <c r="M230" s="74"/>
      <c r="N230" s="76"/>
      <c r="O230" s="15"/>
      <c r="P230" s="15"/>
      <c r="Q230" s="58"/>
      <c r="R230" s="58"/>
      <c r="S230" s="56"/>
    </row>
    <row r="231" spans="1:19">
      <c r="A231" s="54" t="str">
        <f>D7</f>
        <v>MRC de La Mitis</v>
      </c>
      <c r="B231" s="55"/>
      <c r="C231" s="15"/>
      <c r="D231" s="15"/>
      <c r="E231" s="15"/>
      <c r="F231" s="56"/>
      <c r="G231" s="16">
        <f t="shared" si="8"/>
        <v>0</v>
      </c>
      <c r="H231" s="57">
        <f t="shared" si="7"/>
        <v>0</v>
      </c>
      <c r="I231" s="74"/>
      <c r="J231" s="73"/>
      <c r="K231" s="75"/>
      <c r="L231" s="74"/>
      <c r="M231" s="74"/>
      <c r="N231" s="76"/>
      <c r="O231" s="15"/>
      <c r="P231" s="15"/>
      <c r="Q231" s="58"/>
      <c r="R231" s="58"/>
      <c r="S231" s="56"/>
    </row>
    <row r="232" spans="1:19">
      <c r="A232" s="54" t="str">
        <f>D7</f>
        <v>MRC de La Mitis</v>
      </c>
      <c r="B232" s="55"/>
      <c r="C232" s="15"/>
      <c r="D232" s="15"/>
      <c r="E232" s="15"/>
      <c r="F232" s="56"/>
      <c r="G232" s="16">
        <f t="shared" si="8"/>
        <v>0</v>
      </c>
      <c r="H232" s="57">
        <f t="shared" si="7"/>
        <v>0</v>
      </c>
      <c r="I232" s="74"/>
      <c r="J232" s="73"/>
      <c r="K232" s="75"/>
      <c r="L232" s="74"/>
      <c r="M232" s="74"/>
      <c r="N232" s="76"/>
      <c r="O232" s="15"/>
      <c r="P232" s="15"/>
      <c r="Q232" s="58"/>
      <c r="R232" s="58"/>
      <c r="S232" s="56"/>
    </row>
    <row r="233" spans="1:19">
      <c r="A233" s="54" t="str">
        <f>D7</f>
        <v>MRC de La Mitis</v>
      </c>
      <c r="B233" s="55"/>
      <c r="C233" s="15"/>
      <c r="D233" s="15"/>
      <c r="E233" s="15"/>
      <c r="F233" s="56"/>
      <c r="G233" s="16">
        <f t="shared" si="8"/>
        <v>0</v>
      </c>
      <c r="H233" s="57">
        <f t="shared" si="7"/>
        <v>0</v>
      </c>
      <c r="I233" s="74"/>
      <c r="J233" s="73"/>
      <c r="K233" s="75"/>
      <c r="L233" s="74"/>
      <c r="M233" s="74"/>
      <c r="N233" s="76"/>
      <c r="O233" s="15"/>
      <c r="P233" s="15"/>
      <c r="Q233" s="58"/>
      <c r="R233" s="58"/>
      <c r="S233" s="56"/>
    </row>
    <row r="234" spans="1:19">
      <c r="A234" s="54" t="str">
        <f>D7</f>
        <v>MRC de La Mitis</v>
      </c>
      <c r="B234" s="55"/>
      <c r="C234" s="15"/>
      <c r="D234" s="15"/>
      <c r="E234" s="15"/>
      <c r="F234" s="56"/>
      <c r="G234" s="16">
        <f t="shared" si="8"/>
        <v>0</v>
      </c>
      <c r="H234" s="57">
        <f t="shared" si="7"/>
        <v>0</v>
      </c>
      <c r="I234" s="74"/>
      <c r="J234" s="73"/>
      <c r="K234" s="75"/>
      <c r="L234" s="74"/>
      <c r="M234" s="74"/>
      <c r="N234" s="76"/>
      <c r="O234" s="15"/>
      <c r="P234" s="15"/>
      <c r="Q234" s="58"/>
      <c r="R234" s="58"/>
      <c r="S234" s="56"/>
    </row>
    <row r="235" spans="1:19">
      <c r="A235" s="54" t="str">
        <f>D7</f>
        <v>MRC de La Mitis</v>
      </c>
      <c r="B235" s="55"/>
      <c r="C235" s="15"/>
      <c r="D235" s="15"/>
      <c r="E235" s="15"/>
      <c r="F235" s="56"/>
      <c r="G235" s="16">
        <f t="shared" si="8"/>
        <v>0</v>
      </c>
      <c r="H235" s="57">
        <f t="shared" si="7"/>
        <v>0</v>
      </c>
      <c r="I235" s="74"/>
      <c r="J235" s="73"/>
      <c r="K235" s="75"/>
      <c r="L235" s="74"/>
      <c r="M235" s="74"/>
      <c r="N235" s="76"/>
      <c r="O235" s="15"/>
      <c r="P235" s="15"/>
      <c r="Q235" s="58"/>
      <c r="R235" s="58"/>
      <c r="S235" s="56"/>
    </row>
    <row r="236" spans="1:19">
      <c r="A236" s="54" t="str">
        <f>D7</f>
        <v>MRC de La Mitis</v>
      </c>
      <c r="B236" s="55"/>
      <c r="C236" s="15"/>
      <c r="D236" s="15"/>
      <c r="E236" s="15"/>
      <c r="F236" s="56"/>
      <c r="G236" s="16">
        <f t="shared" si="8"/>
        <v>0</v>
      </c>
      <c r="H236" s="57">
        <f t="shared" si="7"/>
        <v>0</v>
      </c>
      <c r="I236" s="74"/>
      <c r="J236" s="73"/>
      <c r="K236" s="75"/>
      <c r="L236" s="74"/>
      <c r="M236" s="74"/>
      <c r="N236" s="76"/>
      <c r="O236" s="15"/>
      <c r="P236" s="15"/>
      <c r="Q236" s="58"/>
      <c r="R236" s="58"/>
      <c r="S236" s="56"/>
    </row>
    <row r="237" spans="1:19">
      <c r="A237" s="54" t="str">
        <f>D7</f>
        <v>MRC de La Mitis</v>
      </c>
      <c r="B237" s="55"/>
      <c r="C237" s="15"/>
      <c r="D237" s="15"/>
      <c r="E237" s="15"/>
      <c r="F237" s="56"/>
      <c r="G237" s="16">
        <f t="shared" si="8"/>
        <v>0</v>
      </c>
      <c r="H237" s="57">
        <f t="shared" si="7"/>
        <v>0</v>
      </c>
      <c r="I237" s="74"/>
      <c r="J237" s="73"/>
      <c r="K237" s="75"/>
      <c r="L237" s="74"/>
      <c r="M237" s="74"/>
      <c r="N237" s="76"/>
      <c r="O237" s="15"/>
      <c r="P237" s="15"/>
      <c r="Q237" s="58"/>
      <c r="R237" s="58"/>
      <c r="S237" s="56"/>
    </row>
    <row r="238" spans="1:19">
      <c r="A238" s="54" t="str">
        <f>D7</f>
        <v>MRC de La Mitis</v>
      </c>
      <c r="B238" s="55"/>
      <c r="C238" s="15"/>
      <c r="D238" s="15"/>
      <c r="E238" s="15"/>
      <c r="F238" s="56"/>
      <c r="G238" s="16">
        <f t="shared" si="8"/>
        <v>0</v>
      </c>
      <c r="H238" s="57">
        <f t="shared" si="7"/>
        <v>0</v>
      </c>
      <c r="I238" s="74"/>
      <c r="J238" s="73"/>
      <c r="K238" s="75"/>
      <c r="L238" s="74"/>
      <c r="M238" s="74"/>
      <c r="N238" s="76"/>
      <c r="O238" s="15"/>
      <c r="P238" s="15"/>
      <c r="Q238" s="58"/>
      <c r="R238" s="58"/>
      <c r="S238" s="56"/>
    </row>
    <row r="239" spans="1:19">
      <c r="A239" s="54" t="str">
        <f>D7</f>
        <v>MRC de La Mitis</v>
      </c>
      <c r="B239" s="55"/>
      <c r="C239" s="15"/>
      <c r="D239" s="15"/>
      <c r="E239" s="15"/>
      <c r="F239" s="56"/>
      <c r="G239" s="16">
        <f t="shared" si="8"/>
        <v>0</v>
      </c>
      <c r="H239" s="57">
        <f t="shared" si="7"/>
        <v>0</v>
      </c>
      <c r="I239" s="74"/>
      <c r="J239" s="73"/>
      <c r="K239" s="75"/>
      <c r="L239" s="74"/>
      <c r="M239" s="74"/>
      <c r="N239" s="76"/>
      <c r="O239" s="15"/>
      <c r="P239" s="15"/>
      <c r="Q239" s="58"/>
      <c r="R239" s="58"/>
      <c r="S239" s="56"/>
    </row>
    <row r="240" spans="1:19">
      <c r="A240" s="54" t="str">
        <f>D7</f>
        <v>MRC de La Mitis</v>
      </c>
      <c r="B240" s="55"/>
      <c r="C240" s="15"/>
      <c r="D240" s="15"/>
      <c r="E240" s="15"/>
      <c r="F240" s="56"/>
      <c r="G240" s="16">
        <f t="shared" si="8"/>
        <v>0</v>
      </c>
      <c r="H240" s="57">
        <f t="shared" si="7"/>
        <v>0</v>
      </c>
      <c r="I240" s="74"/>
      <c r="J240" s="73"/>
      <c r="K240" s="75"/>
      <c r="L240" s="74"/>
      <c r="M240" s="74"/>
      <c r="N240" s="76"/>
      <c r="O240" s="15"/>
      <c r="P240" s="15"/>
      <c r="Q240" s="58"/>
      <c r="R240" s="58"/>
      <c r="S240" s="56"/>
    </row>
    <row r="241" spans="1:19">
      <c r="A241" s="54" t="str">
        <f>D7</f>
        <v>MRC de La Mitis</v>
      </c>
      <c r="B241" s="55"/>
      <c r="C241" s="15"/>
      <c r="D241" s="15"/>
      <c r="E241" s="15"/>
      <c r="F241" s="56"/>
      <c r="G241" s="16">
        <f t="shared" si="8"/>
        <v>0</v>
      </c>
      <c r="H241" s="57">
        <f t="shared" si="7"/>
        <v>0</v>
      </c>
      <c r="I241" s="74"/>
      <c r="J241" s="73"/>
      <c r="K241" s="75"/>
      <c r="L241" s="74"/>
      <c r="M241" s="74"/>
      <c r="N241" s="76"/>
      <c r="O241" s="15"/>
      <c r="P241" s="15"/>
      <c r="Q241" s="58"/>
      <c r="R241" s="58"/>
      <c r="S241" s="56"/>
    </row>
    <row r="242" spans="1:19">
      <c r="A242" s="54" t="str">
        <f>D7</f>
        <v>MRC de La Mitis</v>
      </c>
      <c r="B242" s="55"/>
      <c r="C242" s="15"/>
      <c r="D242" s="15"/>
      <c r="E242" s="15"/>
      <c r="F242" s="56"/>
      <c r="G242" s="16">
        <f t="shared" si="8"/>
        <v>0</v>
      </c>
      <c r="H242" s="57">
        <f t="shared" si="7"/>
        <v>0</v>
      </c>
      <c r="I242" s="74"/>
      <c r="J242" s="73"/>
      <c r="K242" s="75"/>
      <c r="L242" s="74"/>
      <c r="M242" s="74"/>
      <c r="N242" s="76"/>
      <c r="O242" s="15"/>
      <c r="P242" s="15"/>
      <c r="Q242" s="58"/>
      <c r="R242" s="58"/>
      <c r="S242" s="56"/>
    </row>
    <row r="243" spans="1:19">
      <c r="A243" s="54" t="str">
        <f>D7</f>
        <v>MRC de La Mitis</v>
      </c>
      <c r="B243" s="55"/>
      <c r="C243" s="15"/>
      <c r="D243" s="15"/>
      <c r="E243" s="15"/>
      <c r="F243" s="56"/>
      <c r="G243" s="16">
        <f t="shared" si="8"/>
        <v>0</v>
      </c>
      <c r="H243" s="57">
        <f t="shared" si="7"/>
        <v>0</v>
      </c>
      <c r="I243" s="74"/>
      <c r="J243" s="73"/>
      <c r="K243" s="75"/>
      <c r="L243" s="74"/>
      <c r="M243" s="74"/>
      <c r="N243" s="76"/>
      <c r="O243" s="15"/>
      <c r="P243" s="15"/>
      <c r="Q243" s="58"/>
      <c r="R243" s="58"/>
      <c r="S243" s="56"/>
    </row>
    <row r="244" spans="1:19">
      <c r="A244" s="54" t="str">
        <f>D7</f>
        <v>MRC de La Mitis</v>
      </c>
      <c r="B244" s="55"/>
      <c r="C244" s="15"/>
      <c r="D244" s="15"/>
      <c r="E244" s="15"/>
      <c r="F244" s="56"/>
      <c r="G244" s="16">
        <f t="shared" si="8"/>
        <v>0</v>
      </c>
      <c r="H244" s="57">
        <f t="shared" si="7"/>
        <v>0</v>
      </c>
      <c r="I244" s="74"/>
      <c r="J244" s="73"/>
      <c r="K244" s="75"/>
      <c r="L244" s="74"/>
      <c r="M244" s="74"/>
      <c r="N244" s="76"/>
      <c r="O244" s="15"/>
      <c r="P244" s="15"/>
      <c r="Q244" s="58"/>
      <c r="R244" s="58"/>
      <c r="S244" s="56"/>
    </row>
    <row r="245" spans="1:19">
      <c r="A245" s="54" t="str">
        <f>D7</f>
        <v>MRC de La Mitis</v>
      </c>
      <c r="B245" s="55"/>
      <c r="C245" s="15"/>
      <c r="D245" s="15"/>
      <c r="E245" s="15"/>
      <c r="F245" s="56"/>
      <c r="G245" s="16">
        <f t="shared" si="8"/>
        <v>0</v>
      </c>
      <c r="H245" s="57">
        <f t="shared" si="7"/>
        <v>0</v>
      </c>
      <c r="I245" s="74"/>
      <c r="J245" s="73"/>
      <c r="K245" s="75"/>
      <c r="L245" s="74"/>
      <c r="M245" s="74"/>
      <c r="N245" s="76"/>
      <c r="O245" s="15"/>
      <c r="P245" s="15"/>
      <c r="Q245" s="58"/>
      <c r="R245" s="58"/>
      <c r="S245" s="56"/>
    </row>
    <row r="246" spans="1:19">
      <c r="A246" s="54" t="str">
        <f>D7</f>
        <v>MRC de La Mitis</v>
      </c>
      <c r="B246" s="55"/>
      <c r="C246" s="15"/>
      <c r="D246" s="15"/>
      <c r="E246" s="15"/>
      <c r="F246" s="56"/>
      <c r="G246" s="16">
        <f t="shared" si="8"/>
        <v>0</v>
      </c>
      <c r="H246" s="57">
        <f t="shared" si="7"/>
        <v>0</v>
      </c>
      <c r="I246" s="74"/>
      <c r="J246" s="73"/>
      <c r="K246" s="75"/>
      <c r="L246" s="74"/>
      <c r="M246" s="74"/>
      <c r="N246" s="76"/>
      <c r="O246" s="15"/>
      <c r="P246" s="15"/>
      <c r="Q246" s="58"/>
      <c r="R246" s="58"/>
      <c r="S246" s="56"/>
    </row>
    <row r="247" spans="1:19">
      <c r="A247" s="54" t="str">
        <f>D7</f>
        <v>MRC de La Mitis</v>
      </c>
      <c r="B247" s="55"/>
      <c r="C247" s="15"/>
      <c r="D247" s="15"/>
      <c r="E247" s="15"/>
      <c r="F247" s="56"/>
      <c r="G247" s="16">
        <f t="shared" si="8"/>
        <v>0</v>
      </c>
      <c r="H247" s="57">
        <f t="shared" si="7"/>
        <v>0</v>
      </c>
      <c r="I247" s="74"/>
      <c r="J247" s="73"/>
      <c r="K247" s="75"/>
      <c r="L247" s="74"/>
      <c r="M247" s="74"/>
      <c r="N247" s="76"/>
      <c r="O247" s="15"/>
      <c r="P247" s="15"/>
      <c r="Q247" s="58"/>
      <c r="R247" s="58"/>
      <c r="S247" s="56"/>
    </row>
    <row r="248" spans="1:19">
      <c r="A248" s="54" t="str">
        <f>D7</f>
        <v>MRC de La Mitis</v>
      </c>
      <c r="B248" s="55"/>
      <c r="C248" s="15"/>
      <c r="D248" s="15"/>
      <c r="E248" s="15"/>
      <c r="F248" s="56"/>
      <c r="G248" s="16">
        <f t="shared" si="8"/>
        <v>0</v>
      </c>
      <c r="H248" s="57">
        <f t="shared" si="7"/>
        <v>0</v>
      </c>
      <c r="I248" s="74"/>
      <c r="J248" s="73"/>
      <c r="K248" s="75"/>
      <c r="L248" s="74"/>
      <c r="M248" s="74"/>
      <c r="N248" s="76"/>
      <c r="O248" s="15"/>
      <c r="P248" s="15"/>
      <c r="Q248" s="58"/>
      <c r="R248" s="58"/>
      <c r="S248" s="56"/>
    </row>
    <row r="249" spans="1:19">
      <c r="A249" s="54" t="str">
        <f>D7</f>
        <v>MRC de La Mitis</v>
      </c>
      <c r="B249" s="55"/>
      <c r="C249" s="15"/>
      <c r="D249" s="15"/>
      <c r="E249" s="15"/>
      <c r="F249" s="56"/>
      <c r="G249" s="16">
        <f t="shared" si="8"/>
        <v>0</v>
      </c>
      <c r="H249" s="57">
        <f t="shared" si="7"/>
        <v>0</v>
      </c>
      <c r="I249" s="74"/>
      <c r="J249" s="73"/>
      <c r="K249" s="75"/>
      <c r="L249" s="74"/>
      <c r="M249" s="74"/>
      <c r="N249" s="76"/>
      <c r="O249" s="15"/>
      <c r="P249" s="15"/>
      <c r="Q249" s="58"/>
      <c r="R249" s="58"/>
      <c r="S249" s="56"/>
    </row>
    <row r="250" spans="1:19">
      <c r="A250" s="54" t="str">
        <f>D7</f>
        <v>MRC de La Mitis</v>
      </c>
      <c r="B250" s="55"/>
      <c r="C250" s="15"/>
      <c r="D250" s="15"/>
      <c r="E250" s="15"/>
      <c r="F250" s="56"/>
      <c r="G250" s="16">
        <f t="shared" si="8"/>
        <v>0</v>
      </c>
      <c r="H250" s="57">
        <f t="shared" si="7"/>
        <v>0</v>
      </c>
      <c r="I250" s="74"/>
      <c r="J250" s="73"/>
      <c r="K250" s="75"/>
      <c r="L250" s="74"/>
      <c r="M250" s="74"/>
      <c r="N250" s="76"/>
      <c r="O250" s="15"/>
      <c r="P250" s="15"/>
      <c r="Q250" s="58"/>
      <c r="R250" s="58"/>
      <c r="S250" s="56"/>
    </row>
    <row r="251" spans="1:19">
      <c r="A251" s="54" t="str">
        <f>D7</f>
        <v>MRC de La Mitis</v>
      </c>
      <c r="B251" s="55"/>
      <c r="C251" s="15"/>
      <c r="D251" s="15"/>
      <c r="E251" s="15"/>
      <c r="F251" s="56"/>
      <c r="G251" s="16">
        <f t="shared" si="8"/>
        <v>0</v>
      </c>
      <c r="H251" s="57">
        <f t="shared" si="7"/>
        <v>0</v>
      </c>
      <c r="I251" s="74"/>
      <c r="J251" s="73"/>
      <c r="K251" s="75"/>
      <c r="L251" s="74"/>
      <c r="M251" s="74"/>
      <c r="N251" s="76"/>
      <c r="O251" s="15"/>
      <c r="P251" s="15"/>
      <c r="Q251" s="58"/>
      <c r="R251" s="58"/>
      <c r="S251" s="56"/>
    </row>
    <row r="252" spans="1:19">
      <c r="A252" s="54" t="str">
        <f>D7</f>
        <v>MRC de La Mitis</v>
      </c>
      <c r="B252" s="55"/>
      <c r="C252" s="15"/>
      <c r="D252" s="15"/>
      <c r="E252" s="15"/>
      <c r="F252" s="56"/>
      <c r="G252" s="16">
        <f t="shared" si="8"/>
        <v>0</v>
      </c>
      <c r="H252" s="57">
        <f t="shared" si="7"/>
        <v>0</v>
      </c>
      <c r="I252" s="74"/>
      <c r="J252" s="73"/>
      <c r="K252" s="75"/>
      <c r="L252" s="74"/>
      <c r="M252" s="74"/>
      <c r="N252" s="76"/>
      <c r="O252" s="15"/>
      <c r="P252" s="15"/>
      <c r="Q252" s="58"/>
      <c r="R252" s="58"/>
      <c r="S252" s="56"/>
    </row>
    <row r="253" spans="1:19">
      <c r="A253" s="54" t="str">
        <f>D7</f>
        <v>MRC de La Mitis</v>
      </c>
      <c r="B253" s="55"/>
      <c r="C253" s="15"/>
      <c r="D253" s="15"/>
      <c r="E253" s="15"/>
      <c r="F253" s="56"/>
      <c r="G253" s="16">
        <f t="shared" si="8"/>
        <v>0</v>
      </c>
      <c r="H253" s="57">
        <f t="shared" si="7"/>
        <v>0</v>
      </c>
      <c r="I253" s="74"/>
      <c r="J253" s="73"/>
      <c r="K253" s="75"/>
      <c r="L253" s="74"/>
      <c r="M253" s="74"/>
      <c r="N253" s="76"/>
      <c r="O253" s="15"/>
      <c r="P253" s="15"/>
      <c r="Q253" s="58"/>
      <c r="R253" s="58"/>
      <c r="S253" s="56"/>
    </row>
    <row r="254" spans="1:19">
      <c r="A254" s="54" t="str">
        <f>D7</f>
        <v>MRC de La Mitis</v>
      </c>
      <c r="B254" s="55"/>
      <c r="C254" s="15"/>
      <c r="D254" s="15"/>
      <c r="E254" s="15"/>
      <c r="F254" s="56"/>
      <c r="G254" s="16">
        <f t="shared" si="8"/>
        <v>0</v>
      </c>
      <c r="H254" s="57">
        <f t="shared" si="7"/>
        <v>0</v>
      </c>
      <c r="I254" s="74"/>
      <c r="J254" s="73"/>
      <c r="K254" s="75"/>
      <c r="L254" s="74"/>
      <c r="M254" s="74"/>
      <c r="N254" s="76"/>
      <c r="O254" s="15"/>
      <c r="P254" s="15"/>
      <c r="Q254" s="58"/>
      <c r="R254" s="58"/>
      <c r="S254" s="56"/>
    </row>
    <row r="255" spans="1:19">
      <c r="A255" s="54" t="str">
        <f>D7</f>
        <v>MRC de La Mitis</v>
      </c>
      <c r="B255" s="55"/>
      <c r="C255" s="15"/>
      <c r="D255" s="15"/>
      <c r="E255" s="15"/>
      <c r="F255" s="56"/>
      <c r="G255" s="16">
        <f t="shared" si="8"/>
        <v>0</v>
      </c>
      <c r="H255" s="57">
        <f t="shared" si="7"/>
        <v>0</v>
      </c>
      <c r="I255" s="74"/>
      <c r="J255" s="73"/>
      <c r="K255" s="75"/>
      <c r="L255" s="74"/>
      <c r="M255" s="74"/>
      <c r="N255" s="76"/>
      <c r="O255" s="15"/>
      <c r="P255" s="15"/>
      <c r="Q255" s="58"/>
      <c r="R255" s="58"/>
      <c r="S255" s="56"/>
    </row>
    <row r="256" spans="1:19">
      <c r="A256" s="54" t="str">
        <f>D7</f>
        <v>MRC de La Mitis</v>
      </c>
      <c r="B256" s="55"/>
      <c r="C256" s="15"/>
      <c r="D256" s="15"/>
      <c r="E256" s="15"/>
      <c r="F256" s="56"/>
      <c r="G256" s="16">
        <f t="shared" si="8"/>
        <v>0</v>
      </c>
      <c r="H256" s="57">
        <f t="shared" si="7"/>
        <v>0</v>
      </c>
      <c r="I256" s="74"/>
      <c r="J256" s="73"/>
      <c r="K256" s="75"/>
      <c r="L256" s="74"/>
      <c r="M256" s="74"/>
      <c r="N256" s="76"/>
      <c r="O256" s="15"/>
      <c r="P256" s="15"/>
      <c r="Q256" s="58"/>
      <c r="R256" s="58"/>
      <c r="S256" s="56"/>
    </row>
    <row r="257" spans="1:19">
      <c r="A257" s="54" t="str">
        <f>D7</f>
        <v>MRC de La Mitis</v>
      </c>
      <c r="B257" s="55"/>
      <c r="C257" s="15"/>
      <c r="D257" s="15"/>
      <c r="E257" s="15"/>
      <c r="F257" s="56"/>
      <c r="G257" s="16">
        <f t="shared" si="8"/>
        <v>0</v>
      </c>
      <c r="H257" s="57">
        <f t="shared" si="7"/>
        <v>0</v>
      </c>
      <c r="I257" s="74"/>
      <c r="J257" s="73"/>
      <c r="K257" s="75"/>
      <c r="L257" s="74"/>
      <c r="M257" s="74"/>
      <c r="N257" s="76"/>
      <c r="O257" s="15"/>
      <c r="P257" s="15"/>
      <c r="Q257" s="58"/>
      <c r="R257" s="58"/>
      <c r="S257" s="56"/>
    </row>
    <row r="258" spans="1:19">
      <c r="A258" s="54" t="str">
        <f>D7</f>
        <v>MRC de La Mitis</v>
      </c>
      <c r="B258" s="55"/>
      <c r="C258" s="15"/>
      <c r="D258" s="15"/>
      <c r="E258" s="15"/>
      <c r="F258" s="56"/>
      <c r="G258" s="16">
        <f t="shared" si="8"/>
        <v>0</v>
      </c>
      <c r="H258" s="57">
        <f t="shared" si="7"/>
        <v>0</v>
      </c>
      <c r="I258" s="74"/>
      <c r="J258" s="73"/>
      <c r="K258" s="75"/>
      <c r="L258" s="74"/>
      <c r="M258" s="74"/>
      <c r="N258" s="76"/>
      <c r="O258" s="15"/>
      <c r="P258" s="15"/>
      <c r="Q258" s="58"/>
      <c r="R258" s="58"/>
      <c r="S258" s="56"/>
    </row>
    <row r="259" spans="1:19">
      <c r="A259" s="54" t="str">
        <f>D7</f>
        <v>MRC de La Mitis</v>
      </c>
      <c r="B259" s="55"/>
      <c r="C259" s="15"/>
      <c r="D259" s="15"/>
      <c r="E259" s="15"/>
      <c r="F259" s="56"/>
      <c r="G259" s="16">
        <f t="shared" si="8"/>
        <v>0</v>
      </c>
      <c r="H259" s="57">
        <f t="shared" si="7"/>
        <v>0</v>
      </c>
      <c r="I259" s="74"/>
      <c r="J259" s="73"/>
      <c r="K259" s="75"/>
      <c r="L259" s="74"/>
      <c r="M259" s="74"/>
      <c r="N259" s="76"/>
      <c r="O259" s="15"/>
      <c r="P259" s="15"/>
      <c r="Q259" s="58"/>
      <c r="R259" s="58"/>
      <c r="S259" s="56"/>
    </row>
    <row r="260" spans="1:19">
      <c r="A260" s="54" t="str">
        <f>D7</f>
        <v>MRC de La Mitis</v>
      </c>
      <c r="B260" s="55"/>
      <c r="C260" s="15"/>
      <c r="D260" s="15"/>
      <c r="E260" s="15"/>
      <c r="F260" s="56"/>
      <c r="G260" s="16">
        <f t="shared" si="8"/>
        <v>0</v>
      </c>
      <c r="H260" s="57">
        <f t="shared" si="7"/>
        <v>0</v>
      </c>
      <c r="I260" s="74"/>
      <c r="J260" s="73"/>
      <c r="K260" s="75"/>
      <c r="L260" s="74"/>
      <c r="M260" s="74"/>
      <c r="N260" s="76"/>
      <c r="O260" s="15"/>
      <c r="P260" s="15"/>
      <c r="Q260" s="58"/>
      <c r="R260" s="58"/>
      <c r="S260" s="56"/>
    </row>
    <row r="261" spans="1:19">
      <c r="A261" s="54" t="str">
        <f>D7</f>
        <v>MRC de La Mitis</v>
      </c>
      <c r="B261" s="55"/>
      <c r="C261" s="15"/>
      <c r="D261" s="15"/>
      <c r="E261" s="15"/>
      <c r="F261" s="56"/>
      <c r="G261" s="16">
        <f t="shared" si="8"/>
        <v>0</v>
      </c>
      <c r="H261" s="57">
        <f t="shared" si="7"/>
        <v>0</v>
      </c>
      <c r="I261" s="74"/>
      <c r="J261" s="73"/>
      <c r="K261" s="75"/>
      <c r="L261" s="74"/>
      <c r="M261" s="74"/>
      <c r="N261" s="76"/>
      <c r="O261" s="15"/>
      <c r="P261" s="15"/>
      <c r="Q261" s="58"/>
      <c r="R261" s="58"/>
      <c r="S261" s="56"/>
    </row>
    <row r="262" spans="1:19">
      <c r="A262" s="54" t="str">
        <f>D7</f>
        <v>MRC de La Mitis</v>
      </c>
      <c r="B262" s="55"/>
      <c r="C262" s="15"/>
      <c r="D262" s="15"/>
      <c r="E262" s="15"/>
      <c r="F262" s="56"/>
      <c r="G262" s="16">
        <f t="shared" si="8"/>
        <v>0</v>
      </c>
      <c r="H262" s="57">
        <f t="shared" si="7"/>
        <v>0</v>
      </c>
      <c r="I262" s="74"/>
      <c r="J262" s="73"/>
      <c r="K262" s="75"/>
      <c r="L262" s="74"/>
      <c r="M262" s="74"/>
      <c r="N262" s="76"/>
      <c r="O262" s="15"/>
      <c r="P262" s="15"/>
      <c r="Q262" s="58"/>
      <c r="R262" s="58"/>
      <c r="S262" s="56"/>
    </row>
    <row r="263" spans="1:19">
      <c r="A263" s="54" t="str">
        <f>D7</f>
        <v>MRC de La Mitis</v>
      </c>
      <c r="B263" s="55"/>
      <c r="C263" s="15"/>
      <c r="D263" s="15"/>
      <c r="E263" s="15"/>
      <c r="F263" s="56"/>
      <c r="G263" s="16">
        <f t="shared" si="8"/>
        <v>0</v>
      </c>
      <c r="H263" s="57">
        <f t="shared" si="7"/>
        <v>0</v>
      </c>
      <c r="I263" s="74"/>
      <c r="J263" s="73"/>
      <c r="K263" s="75"/>
      <c r="L263" s="74"/>
      <c r="M263" s="74"/>
      <c r="N263" s="76"/>
      <c r="O263" s="15"/>
      <c r="P263" s="15"/>
      <c r="Q263" s="58"/>
      <c r="R263" s="58"/>
      <c r="S263" s="56"/>
    </row>
    <row r="264" spans="1:19">
      <c r="A264" s="54" t="str">
        <f>D7</f>
        <v>MRC de La Mitis</v>
      </c>
      <c r="B264" s="55"/>
      <c r="C264" s="15"/>
      <c r="D264" s="15"/>
      <c r="E264" s="15"/>
      <c r="F264" s="56"/>
      <c r="G264" s="16">
        <f t="shared" si="8"/>
        <v>0</v>
      </c>
      <c r="H264" s="57">
        <f t="shared" si="7"/>
        <v>0</v>
      </c>
      <c r="I264" s="74"/>
      <c r="J264" s="73"/>
      <c r="K264" s="75"/>
      <c r="L264" s="74"/>
      <c r="M264" s="74"/>
      <c r="N264" s="76"/>
      <c r="O264" s="15"/>
      <c r="P264" s="15"/>
      <c r="Q264" s="58"/>
      <c r="R264" s="58"/>
      <c r="S264" s="56"/>
    </row>
    <row r="265" spans="1:19">
      <c r="A265" s="54" t="str">
        <f>D7</f>
        <v>MRC de La Mitis</v>
      </c>
      <c r="B265" s="55"/>
      <c r="C265" s="15"/>
      <c r="D265" s="15"/>
      <c r="E265" s="15"/>
      <c r="F265" s="56"/>
      <c r="G265" s="16">
        <f t="shared" si="8"/>
        <v>0</v>
      </c>
      <c r="H265" s="57">
        <f t="shared" si="7"/>
        <v>0</v>
      </c>
      <c r="I265" s="74"/>
      <c r="J265" s="73"/>
      <c r="K265" s="75"/>
      <c r="L265" s="74"/>
      <c r="M265" s="74"/>
      <c r="N265" s="76"/>
      <c r="O265" s="15"/>
      <c r="P265" s="15"/>
      <c r="Q265" s="58"/>
      <c r="R265" s="58"/>
      <c r="S265" s="56"/>
    </row>
    <row r="266" spans="1:19">
      <c r="A266" s="54" t="str">
        <f>D7</f>
        <v>MRC de La Mitis</v>
      </c>
      <c r="B266" s="55"/>
      <c r="C266" s="15"/>
      <c r="D266" s="15"/>
      <c r="E266" s="15"/>
      <c r="F266" s="56"/>
      <c r="G266" s="16">
        <f t="shared" si="8"/>
        <v>0</v>
      </c>
      <c r="H266" s="57">
        <f t="shared" si="7"/>
        <v>0</v>
      </c>
      <c r="I266" s="74"/>
      <c r="J266" s="73"/>
      <c r="K266" s="75"/>
      <c r="L266" s="74"/>
      <c r="M266" s="74"/>
      <c r="N266" s="76"/>
      <c r="O266" s="15"/>
      <c r="P266" s="15"/>
      <c r="Q266" s="58"/>
      <c r="R266" s="58"/>
      <c r="S266" s="56"/>
    </row>
    <row r="267" spans="1:19">
      <c r="A267" s="54" t="str">
        <f>D7</f>
        <v>MRC de La Mitis</v>
      </c>
      <c r="B267" s="55"/>
      <c r="C267" s="15"/>
      <c r="D267" s="15"/>
      <c r="E267" s="15"/>
      <c r="F267" s="56"/>
      <c r="G267" s="16">
        <f t="shared" si="8"/>
        <v>0</v>
      </c>
      <c r="H267" s="57">
        <f t="shared" si="7"/>
        <v>0</v>
      </c>
      <c r="I267" s="74"/>
      <c r="J267" s="73"/>
      <c r="K267" s="75"/>
      <c r="L267" s="74"/>
      <c r="M267" s="74"/>
      <c r="N267" s="76"/>
      <c r="O267" s="15"/>
      <c r="P267" s="15"/>
      <c r="Q267" s="58"/>
      <c r="R267" s="58"/>
      <c r="S267" s="56"/>
    </row>
    <row r="268" spans="1:19">
      <c r="A268" s="54" t="str">
        <f>D7</f>
        <v>MRC de La Mitis</v>
      </c>
      <c r="B268" s="55"/>
      <c r="C268" s="15"/>
      <c r="D268" s="15"/>
      <c r="E268" s="15"/>
      <c r="F268" s="56"/>
      <c r="G268" s="16">
        <f t="shared" si="8"/>
        <v>0</v>
      </c>
      <c r="H268" s="57">
        <f t="shared" si="7"/>
        <v>0</v>
      </c>
      <c r="I268" s="74"/>
      <c r="J268" s="73"/>
      <c r="K268" s="75"/>
      <c r="L268" s="74"/>
      <c r="M268" s="74"/>
      <c r="N268" s="76"/>
      <c r="O268" s="15"/>
      <c r="P268" s="15"/>
      <c r="Q268" s="58"/>
      <c r="R268" s="58"/>
      <c r="S268" s="56"/>
    </row>
    <row r="269" spans="1:19">
      <c r="A269" s="54" t="str">
        <f>D7</f>
        <v>MRC de La Mitis</v>
      </c>
      <c r="B269" s="55"/>
      <c r="C269" s="15"/>
      <c r="D269" s="15"/>
      <c r="E269" s="15"/>
      <c r="F269" s="56"/>
      <c r="G269" s="16">
        <f t="shared" si="8"/>
        <v>0</v>
      </c>
      <c r="H269" s="57">
        <f t="shared" si="7"/>
        <v>0</v>
      </c>
      <c r="I269" s="74"/>
      <c r="J269" s="73"/>
      <c r="K269" s="75"/>
      <c r="L269" s="74"/>
      <c r="M269" s="74"/>
      <c r="N269" s="76"/>
      <c r="O269" s="15"/>
      <c r="P269" s="15"/>
      <c r="Q269" s="58"/>
      <c r="R269" s="58"/>
      <c r="S269" s="56"/>
    </row>
    <row r="270" spans="1:19">
      <c r="A270" s="54" t="str">
        <f>D7</f>
        <v>MRC de La Mitis</v>
      </c>
      <c r="B270" s="55"/>
      <c r="C270" s="15"/>
      <c r="D270" s="15"/>
      <c r="E270" s="15"/>
      <c r="F270" s="56"/>
      <c r="G270" s="16">
        <f t="shared" si="8"/>
        <v>0</v>
      </c>
      <c r="H270" s="57">
        <f t="shared" si="7"/>
        <v>0</v>
      </c>
      <c r="I270" s="74"/>
      <c r="J270" s="73"/>
      <c r="K270" s="75"/>
      <c r="L270" s="74"/>
      <c r="M270" s="74"/>
      <c r="N270" s="76"/>
      <c r="O270" s="15"/>
      <c r="P270" s="15"/>
      <c r="Q270" s="58"/>
      <c r="R270" s="58"/>
      <c r="S270" s="56"/>
    </row>
    <row r="271" spans="1:19">
      <c r="A271" s="54" t="str">
        <f>D7</f>
        <v>MRC de La Mitis</v>
      </c>
      <c r="B271" s="55"/>
      <c r="C271" s="15"/>
      <c r="D271" s="15"/>
      <c r="E271" s="15"/>
      <c r="F271" s="56"/>
      <c r="G271" s="16">
        <f t="shared" si="8"/>
        <v>0</v>
      </c>
      <c r="H271" s="57">
        <f t="shared" ref="H271:H302" si="9">I271+J271</f>
        <v>0</v>
      </c>
      <c r="I271" s="74"/>
      <c r="J271" s="73"/>
      <c r="K271" s="75"/>
      <c r="L271" s="74"/>
      <c r="M271" s="74"/>
      <c r="N271" s="76"/>
      <c r="O271" s="15"/>
      <c r="P271" s="15"/>
      <c r="Q271" s="58"/>
      <c r="R271" s="58"/>
      <c r="S271" s="56"/>
    </row>
    <row r="272" spans="1:19">
      <c r="A272" s="54" t="str">
        <f>D7</f>
        <v>MRC de La Mitis</v>
      </c>
      <c r="B272" s="55"/>
      <c r="C272" s="15"/>
      <c r="D272" s="15"/>
      <c r="E272" s="15"/>
      <c r="F272" s="56"/>
      <c r="G272" s="16">
        <f t="shared" si="8"/>
        <v>0</v>
      </c>
      <c r="H272" s="57">
        <f t="shared" si="9"/>
        <v>0</v>
      </c>
      <c r="I272" s="74"/>
      <c r="J272" s="73"/>
      <c r="K272" s="75"/>
      <c r="L272" s="74"/>
      <c r="M272" s="74"/>
      <c r="N272" s="76"/>
      <c r="O272" s="15"/>
      <c r="P272" s="15"/>
      <c r="Q272" s="58"/>
      <c r="R272" s="58"/>
      <c r="S272" s="56"/>
    </row>
    <row r="273" spans="1:19">
      <c r="A273" s="54" t="str">
        <f>D7</f>
        <v>MRC de La Mitis</v>
      </c>
      <c r="B273" s="55"/>
      <c r="C273" s="15"/>
      <c r="D273" s="15"/>
      <c r="E273" s="15"/>
      <c r="F273" s="56"/>
      <c r="G273" s="16">
        <f t="shared" si="8"/>
        <v>0</v>
      </c>
      <c r="H273" s="57">
        <f t="shared" si="9"/>
        <v>0</v>
      </c>
      <c r="I273" s="74"/>
      <c r="J273" s="73"/>
      <c r="K273" s="75"/>
      <c r="L273" s="74"/>
      <c r="M273" s="74"/>
      <c r="N273" s="76"/>
      <c r="O273" s="15"/>
      <c r="P273" s="15"/>
      <c r="Q273" s="58"/>
      <c r="R273" s="58"/>
      <c r="S273" s="56"/>
    </row>
    <row r="274" spans="1:19">
      <c r="A274" s="54" t="str">
        <f>D7</f>
        <v>MRC de La Mitis</v>
      </c>
      <c r="B274" s="55"/>
      <c r="C274" s="15"/>
      <c r="D274" s="15"/>
      <c r="E274" s="15"/>
      <c r="F274" s="56"/>
      <c r="G274" s="16">
        <f t="shared" ref="G274:G303" si="10">H274+K274+L274+M274+N274</f>
        <v>0</v>
      </c>
      <c r="H274" s="57">
        <f t="shared" si="9"/>
        <v>0</v>
      </c>
      <c r="I274" s="74"/>
      <c r="J274" s="73"/>
      <c r="K274" s="75"/>
      <c r="L274" s="74"/>
      <c r="M274" s="74"/>
      <c r="N274" s="76"/>
      <c r="O274" s="15"/>
      <c r="P274" s="15"/>
      <c r="Q274" s="58"/>
      <c r="R274" s="58"/>
      <c r="S274" s="56"/>
    </row>
    <row r="275" spans="1:19">
      <c r="A275" s="54" t="str">
        <f>D7</f>
        <v>MRC de La Mitis</v>
      </c>
      <c r="B275" s="55"/>
      <c r="C275" s="15"/>
      <c r="D275" s="15"/>
      <c r="E275" s="15"/>
      <c r="F275" s="56"/>
      <c r="G275" s="16">
        <f t="shared" si="10"/>
        <v>0</v>
      </c>
      <c r="H275" s="57">
        <f t="shared" si="9"/>
        <v>0</v>
      </c>
      <c r="I275" s="74"/>
      <c r="J275" s="73"/>
      <c r="K275" s="75"/>
      <c r="L275" s="74"/>
      <c r="M275" s="74"/>
      <c r="N275" s="76"/>
      <c r="O275" s="15"/>
      <c r="P275" s="15"/>
      <c r="Q275" s="58"/>
      <c r="R275" s="58"/>
      <c r="S275" s="56"/>
    </row>
    <row r="276" spans="1:19">
      <c r="A276" s="54" t="str">
        <f>D7</f>
        <v>MRC de La Mitis</v>
      </c>
      <c r="B276" s="55"/>
      <c r="C276" s="15"/>
      <c r="D276" s="15"/>
      <c r="E276" s="15"/>
      <c r="F276" s="56"/>
      <c r="G276" s="16">
        <f t="shared" si="10"/>
        <v>0</v>
      </c>
      <c r="H276" s="57">
        <f t="shared" si="9"/>
        <v>0</v>
      </c>
      <c r="I276" s="74"/>
      <c r="J276" s="73"/>
      <c r="K276" s="75"/>
      <c r="L276" s="74"/>
      <c r="M276" s="74"/>
      <c r="N276" s="76"/>
      <c r="O276" s="15"/>
      <c r="P276" s="15"/>
      <c r="Q276" s="58"/>
      <c r="R276" s="58"/>
      <c r="S276" s="56"/>
    </row>
    <row r="277" spans="1:19">
      <c r="A277" s="54" t="str">
        <f>D7</f>
        <v>MRC de La Mitis</v>
      </c>
      <c r="B277" s="55"/>
      <c r="C277" s="15"/>
      <c r="D277" s="15"/>
      <c r="E277" s="15"/>
      <c r="F277" s="56"/>
      <c r="G277" s="16">
        <f t="shared" si="10"/>
        <v>0</v>
      </c>
      <c r="H277" s="57">
        <f t="shared" si="9"/>
        <v>0</v>
      </c>
      <c r="I277" s="74"/>
      <c r="J277" s="73"/>
      <c r="K277" s="75"/>
      <c r="L277" s="74"/>
      <c r="M277" s="74"/>
      <c r="N277" s="76"/>
      <c r="O277" s="15"/>
      <c r="P277" s="15"/>
      <c r="Q277" s="58"/>
      <c r="R277" s="58"/>
      <c r="S277" s="56"/>
    </row>
    <row r="278" spans="1:19">
      <c r="A278" s="54" t="str">
        <f>D7</f>
        <v>MRC de La Mitis</v>
      </c>
      <c r="B278" s="55"/>
      <c r="C278" s="15"/>
      <c r="D278" s="15"/>
      <c r="E278" s="15"/>
      <c r="F278" s="56"/>
      <c r="G278" s="16">
        <f t="shared" si="10"/>
        <v>0</v>
      </c>
      <c r="H278" s="57">
        <f t="shared" si="9"/>
        <v>0</v>
      </c>
      <c r="I278" s="74"/>
      <c r="J278" s="73"/>
      <c r="K278" s="75"/>
      <c r="L278" s="74"/>
      <c r="M278" s="74"/>
      <c r="N278" s="76"/>
      <c r="O278" s="15"/>
      <c r="P278" s="15"/>
      <c r="Q278" s="58"/>
      <c r="R278" s="58"/>
      <c r="S278" s="56"/>
    </row>
    <row r="279" spans="1:19">
      <c r="A279" s="54" t="str">
        <f>D7</f>
        <v>MRC de La Mitis</v>
      </c>
      <c r="B279" s="55"/>
      <c r="C279" s="15"/>
      <c r="D279" s="15"/>
      <c r="E279" s="15"/>
      <c r="F279" s="56"/>
      <c r="G279" s="16">
        <f t="shared" si="10"/>
        <v>0</v>
      </c>
      <c r="H279" s="57">
        <f t="shared" si="9"/>
        <v>0</v>
      </c>
      <c r="I279" s="74"/>
      <c r="J279" s="73"/>
      <c r="K279" s="75"/>
      <c r="L279" s="74"/>
      <c r="M279" s="74"/>
      <c r="N279" s="76"/>
      <c r="O279" s="15"/>
      <c r="P279" s="15"/>
      <c r="Q279" s="58"/>
      <c r="R279" s="58"/>
      <c r="S279" s="56"/>
    </row>
    <row r="280" spans="1:19">
      <c r="A280" s="54" t="str">
        <f>D7</f>
        <v>MRC de La Mitis</v>
      </c>
      <c r="B280" s="55"/>
      <c r="C280" s="15"/>
      <c r="D280" s="15"/>
      <c r="E280" s="15"/>
      <c r="F280" s="56"/>
      <c r="G280" s="16">
        <f t="shared" si="10"/>
        <v>0</v>
      </c>
      <c r="H280" s="57">
        <f t="shared" si="9"/>
        <v>0</v>
      </c>
      <c r="I280" s="74"/>
      <c r="J280" s="73"/>
      <c r="K280" s="75"/>
      <c r="L280" s="74"/>
      <c r="M280" s="74"/>
      <c r="N280" s="76"/>
      <c r="O280" s="15"/>
      <c r="P280" s="15"/>
      <c r="Q280" s="58"/>
      <c r="R280" s="58"/>
      <c r="S280" s="56"/>
    </row>
    <row r="281" spans="1:19">
      <c r="A281" s="54" t="str">
        <f>D7</f>
        <v>MRC de La Mitis</v>
      </c>
      <c r="B281" s="55"/>
      <c r="C281" s="15"/>
      <c r="D281" s="15"/>
      <c r="E281" s="15"/>
      <c r="F281" s="56"/>
      <c r="G281" s="16">
        <f t="shared" si="10"/>
        <v>0</v>
      </c>
      <c r="H281" s="57">
        <f t="shared" si="9"/>
        <v>0</v>
      </c>
      <c r="I281" s="74"/>
      <c r="J281" s="73"/>
      <c r="K281" s="75"/>
      <c r="L281" s="74"/>
      <c r="M281" s="74"/>
      <c r="N281" s="76"/>
      <c r="O281" s="15"/>
      <c r="P281" s="15"/>
      <c r="Q281" s="58"/>
      <c r="R281" s="58"/>
      <c r="S281" s="56"/>
    </row>
    <row r="282" spans="1:19">
      <c r="A282" s="54" t="str">
        <f>D7</f>
        <v>MRC de La Mitis</v>
      </c>
      <c r="B282" s="55"/>
      <c r="C282" s="15"/>
      <c r="D282" s="15"/>
      <c r="E282" s="15"/>
      <c r="F282" s="56"/>
      <c r="G282" s="16">
        <f t="shared" si="10"/>
        <v>0</v>
      </c>
      <c r="H282" s="57">
        <f t="shared" si="9"/>
        <v>0</v>
      </c>
      <c r="I282" s="74"/>
      <c r="J282" s="73"/>
      <c r="K282" s="75"/>
      <c r="L282" s="74"/>
      <c r="M282" s="74"/>
      <c r="N282" s="76"/>
      <c r="O282" s="15"/>
      <c r="P282" s="15"/>
      <c r="Q282" s="58"/>
      <c r="R282" s="58"/>
      <c r="S282" s="56"/>
    </row>
    <row r="283" spans="1:19">
      <c r="A283" s="54" t="str">
        <f>D7</f>
        <v>MRC de La Mitis</v>
      </c>
      <c r="B283" s="55"/>
      <c r="C283" s="15"/>
      <c r="D283" s="15"/>
      <c r="E283" s="15"/>
      <c r="F283" s="56"/>
      <c r="G283" s="16">
        <f t="shared" si="10"/>
        <v>0</v>
      </c>
      <c r="H283" s="57">
        <f t="shared" si="9"/>
        <v>0</v>
      </c>
      <c r="I283" s="74"/>
      <c r="J283" s="73"/>
      <c r="K283" s="75"/>
      <c r="L283" s="74"/>
      <c r="M283" s="74"/>
      <c r="N283" s="76"/>
      <c r="O283" s="15"/>
      <c r="P283" s="15"/>
      <c r="Q283" s="58"/>
      <c r="R283" s="58"/>
      <c r="S283" s="56"/>
    </row>
    <row r="284" spans="1:19">
      <c r="A284" s="54" t="str">
        <f>D7</f>
        <v>MRC de La Mitis</v>
      </c>
      <c r="B284" s="55"/>
      <c r="C284" s="15"/>
      <c r="D284" s="15"/>
      <c r="E284" s="15"/>
      <c r="F284" s="56"/>
      <c r="G284" s="16">
        <f t="shared" si="10"/>
        <v>0</v>
      </c>
      <c r="H284" s="57">
        <f t="shared" si="9"/>
        <v>0</v>
      </c>
      <c r="I284" s="74"/>
      <c r="J284" s="73"/>
      <c r="K284" s="75"/>
      <c r="L284" s="74"/>
      <c r="M284" s="74"/>
      <c r="N284" s="76"/>
      <c r="O284" s="15"/>
      <c r="P284" s="15"/>
      <c r="Q284" s="58"/>
      <c r="R284" s="58"/>
      <c r="S284" s="56"/>
    </row>
    <row r="285" spans="1:19">
      <c r="A285" s="54" t="str">
        <f>D7</f>
        <v>MRC de La Mitis</v>
      </c>
      <c r="B285" s="55"/>
      <c r="C285" s="15"/>
      <c r="D285" s="15"/>
      <c r="E285" s="15"/>
      <c r="F285" s="56"/>
      <c r="G285" s="16">
        <f t="shared" si="10"/>
        <v>0</v>
      </c>
      <c r="H285" s="57">
        <f t="shared" si="9"/>
        <v>0</v>
      </c>
      <c r="I285" s="74"/>
      <c r="J285" s="73"/>
      <c r="K285" s="75"/>
      <c r="L285" s="74"/>
      <c r="M285" s="74"/>
      <c r="N285" s="76"/>
      <c r="O285" s="15"/>
      <c r="P285" s="15"/>
      <c r="Q285" s="58"/>
      <c r="R285" s="58"/>
      <c r="S285" s="56"/>
    </row>
    <row r="286" spans="1:19">
      <c r="A286" s="54" t="str">
        <f>D7</f>
        <v>MRC de La Mitis</v>
      </c>
      <c r="B286" s="55"/>
      <c r="C286" s="15"/>
      <c r="D286" s="15"/>
      <c r="E286" s="15"/>
      <c r="F286" s="56"/>
      <c r="G286" s="16">
        <f t="shared" si="10"/>
        <v>0</v>
      </c>
      <c r="H286" s="57">
        <f t="shared" si="9"/>
        <v>0</v>
      </c>
      <c r="I286" s="74"/>
      <c r="J286" s="73"/>
      <c r="K286" s="75"/>
      <c r="L286" s="74"/>
      <c r="M286" s="74"/>
      <c r="N286" s="76"/>
      <c r="O286" s="15"/>
      <c r="P286" s="15"/>
      <c r="Q286" s="58"/>
      <c r="R286" s="58"/>
      <c r="S286" s="56"/>
    </row>
    <row r="287" spans="1:19">
      <c r="A287" s="54" t="str">
        <f>D7</f>
        <v>MRC de La Mitis</v>
      </c>
      <c r="B287" s="55"/>
      <c r="C287" s="15"/>
      <c r="D287" s="15"/>
      <c r="E287" s="15"/>
      <c r="F287" s="56"/>
      <c r="G287" s="16">
        <f t="shared" si="10"/>
        <v>0</v>
      </c>
      <c r="H287" s="57">
        <f t="shared" si="9"/>
        <v>0</v>
      </c>
      <c r="I287" s="74"/>
      <c r="J287" s="73"/>
      <c r="K287" s="75"/>
      <c r="L287" s="74"/>
      <c r="M287" s="74"/>
      <c r="N287" s="76"/>
      <c r="O287" s="15"/>
      <c r="P287" s="15"/>
      <c r="Q287" s="58"/>
      <c r="R287" s="58"/>
      <c r="S287" s="56"/>
    </row>
    <row r="288" spans="1:19">
      <c r="A288" s="54" t="str">
        <f>D7</f>
        <v>MRC de La Mitis</v>
      </c>
      <c r="B288" s="55"/>
      <c r="C288" s="15"/>
      <c r="D288" s="15"/>
      <c r="E288" s="15"/>
      <c r="F288" s="56"/>
      <c r="G288" s="16">
        <f t="shared" si="10"/>
        <v>0</v>
      </c>
      <c r="H288" s="57">
        <f t="shared" si="9"/>
        <v>0</v>
      </c>
      <c r="I288" s="74"/>
      <c r="J288" s="73"/>
      <c r="K288" s="75"/>
      <c r="L288" s="74"/>
      <c r="M288" s="74"/>
      <c r="N288" s="76"/>
      <c r="O288" s="15"/>
      <c r="P288" s="15"/>
      <c r="Q288" s="58"/>
      <c r="R288" s="58"/>
      <c r="S288" s="56"/>
    </row>
    <row r="289" spans="1:19">
      <c r="A289" s="54" t="str">
        <f>D7</f>
        <v>MRC de La Mitis</v>
      </c>
      <c r="B289" s="55"/>
      <c r="C289" s="15"/>
      <c r="D289" s="15"/>
      <c r="E289" s="15"/>
      <c r="F289" s="56"/>
      <c r="G289" s="16">
        <f t="shared" si="10"/>
        <v>0</v>
      </c>
      <c r="H289" s="57">
        <f t="shared" si="9"/>
        <v>0</v>
      </c>
      <c r="I289" s="74"/>
      <c r="J289" s="73"/>
      <c r="K289" s="75"/>
      <c r="L289" s="74"/>
      <c r="M289" s="74"/>
      <c r="N289" s="76"/>
      <c r="O289" s="15"/>
      <c r="P289" s="15"/>
      <c r="Q289" s="58"/>
      <c r="R289" s="58"/>
      <c r="S289" s="56"/>
    </row>
    <row r="290" spans="1:19">
      <c r="A290" s="54" t="str">
        <f>D7</f>
        <v>MRC de La Mitis</v>
      </c>
      <c r="B290" s="55"/>
      <c r="C290" s="15"/>
      <c r="D290" s="15"/>
      <c r="E290" s="15"/>
      <c r="F290" s="56"/>
      <c r="G290" s="16">
        <f t="shared" si="10"/>
        <v>0</v>
      </c>
      <c r="H290" s="57">
        <f t="shared" si="9"/>
        <v>0</v>
      </c>
      <c r="I290" s="74"/>
      <c r="J290" s="73"/>
      <c r="K290" s="75"/>
      <c r="L290" s="74"/>
      <c r="M290" s="74"/>
      <c r="N290" s="76"/>
      <c r="O290" s="15"/>
      <c r="P290" s="15"/>
      <c r="Q290" s="58"/>
      <c r="R290" s="58"/>
      <c r="S290" s="56"/>
    </row>
    <row r="291" spans="1:19">
      <c r="A291" s="54" t="str">
        <f>D7</f>
        <v>MRC de La Mitis</v>
      </c>
      <c r="B291" s="55"/>
      <c r="C291" s="15"/>
      <c r="D291" s="15"/>
      <c r="E291" s="15"/>
      <c r="F291" s="56"/>
      <c r="G291" s="16">
        <f t="shared" si="10"/>
        <v>0</v>
      </c>
      <c r="H291" s="57">
        <f t="shared" si="9"/>
        <v>0</v>
      </c>
      <c r="I291" s="74"/>
      <c r="J291" s="73"/>
      <c r="K291" s="75"/>
      <c r="L291" s="74"/>
      <c r="M291" s="74"/>
      <c r="N291" s="76"/>
      <c r="O291" s="15"/>
      <c r="P291" s="15"/>
      <c r="Q291" s="58"/>
      <c r="R291" s="58"/>
      <c r="S291" s="56"/>
    </row>
    <row r="292" spans="1:19">
      <c r="A292" s="54" t="str">
        <f>D7</f>
        <v>MRC de La Mitis</v>
      </c>
      <c r="B292" s="55"/>
      <c r="C292" s="15"/>
      <c r="D292" s="15"/>
      <c r="E292" s="15"/>
      <c r="F292" s="56"/>
      <c r="G292" s="16">
        <f t="shared" si="10"/>
        <v>0</v>
      </c>
      <c r="H292" s="57">
        <f t="shared" si="9"/>
        <v>0</v>
      </c>
      <c r="I292" s="74"/>
      <c r="J292" s="73"/>
      <c r="K292" s="75"/>
      <c r="L292" s="74"/>
      <c r="M292" s="74"/>
      <c r="N292" s="76"/>
      <c r="O292" s="15"/>
      <c r="P292" s="15"/>
      <c r="Q292" s="58"/>
      <c r="R292" s="58"/>
      <c r="S292" s="56"/>
    </row>
    <row r="293" spans="1:19">
      <c r="A293" s="54" t="str">
        <f>D7</f>
        <v>MRC de La Mitis</v>
      </c>
      <c r="B293" s="55"/>
      <c r="C293" s="15"/>
      <c r="D293" s="15"/>
      <c r="E293" s="15"/>
      <c r="F293" s="56"/>
      <c r="G293" s="16">
        <f t="shared" si="10"/>
        <v>0</v>
      </c>
      <c r="H293" s="57">
        <f t="shared" si="9"/>
        <v>0</v>
      </c>
      <c r="I293" s="74"/>
      <c r="J293" s="73"/>
      <c r="K293" s="75"/>
      <c r="L293" s="74"/>
      <c r="M293" s="74"/>
      <c r="N293" s="76"/>
      <c r="O293" s="15"/>
      <c r="P293" s="15"/>
      <c r="Q293" s="58"/>
      <c r="R293" s="58"/>
      <c r="S293" s="56"/>
    </row>
    <row r="294" spans="1:19">
      <c r="A294" s="54" t="str">
        <f>D7</f>
        <v>MRC de La Mitis</v>
      </c>
      <c r="B294" s="55"/>
      <c r="C294" s="15"/>
      <c r="D294" s="15"/>
      <c r="E294" s="15"/>
      <c r="F294" s="56"/>
      <c r="G294" s="16">
        <f t="shared" si="10"/>
        <v>0</v>
      </c>
      <c r="H294" s="57">
        <f t="shared" si="9"/>
        <v>0</v>
      </c>
      <c r="I294" s="74"/>
      <c r="J294" s="73"/>
      <c r="K294" s="75"/>
      <c r="L294" s="74"/>
      <c r="M294" s="74"/>
      <c r="N294" s="76"/>
      <c r="O294" s="15"/>
      <c r="P294" s="15"/>
      <c r="Q294" s="58"/>
      <c r="R294" s="58"/>
      <c r="S294" s="56"/>
    </row>
    <row r="295" spans="1:19">
      <c r="A295" s="54" t="str">
        <f>D7</f>
        <v>MRC de La Mitis</v>
      </c>
      <c r="B295" s="55"/>
      <c r="C295" s="15"/>
      <c r="D295" s="15"/>
      <c r="E295" s="15"/>
      <c r="F295" s="56"/>
      <c r="G295" s="16">
        <f t="shared" si="10"/>
        <v>0</v>
      </c>
      <c r="H295" s="57">
        <f t="shared" si="9"/>
        <v>0</v>
      </c>
      <c r="I295" s="74"/>
      <c r="J295" s="73"/>
      <c r="K295" s="75"/>
      <c r="L295" s="74"/>
      <c r="M295" s="74"/>
      <c r="N295" s="76"/>
      <c r="O295" s="15"/>
      <c r="P295" s="15"/>
      <c r="Q295" s="58"/>
      <c r="R295" s="58"/>
      <c r="S295" s="56"/>
    </row>
    <row r="296" spans="1:19">
      <c r="A296" s="54" t="str">
        <f>D7</f>
        <v>MRC de La Mitis</v>
      </c>
      <c r="B296" s="55"/>
      <c r="C296" s="15"/>
      <c r="D296" s="15"/>
      <c r="E296" s="15"/>
      <c r="F296" s="56"/>
      <c r="G296" s="16">
        <f t="shared" si="10"/>
        <v>0</v>
      </c>
      <c r="H296" s="57">
        <f t="shared" si="9"/>
        <v>0</v>
      </c>
      <c r="I296" s="74"/>
      <c r="J296" s="73"/>
      <c r="K296" s="75"/>
      <c r="L296" s="74"/>
      <c r="M296" s="74"/>
      <c r="N296" s="76"/>
      <c r="O296" s="15"/>
      <c r="P296" s="15"/>
      <c r="Q296" s="58"/>
      <c r="R296" s="58"/>
      <c r="S296" s="56"/>
    </row>
    <row r="297" spans="1:19">
      <c r="A297" s="54" t="str">
        <f>D7</f>
        <v>MRC de La Mitis</v>
      </c>
      <c r="B297" s="55"/>
      <c r="C297" s="15"/>
      <c r="D297" s="15"/>
      <c r="E297" s="15"/>
      <c r="F297" s="56"/>
      <c r="G297" s="16">
        <f t="shared" si="10"/>
        <v>0</v>
      </c>
      <c r="H297" s="57">
        <f t="shared" si="9"/>
        <v>0</v>
      </c>
      <c r="I297" s="74"/>
      <c r="J297" s="73"/>
      <c r="K297" s="75"/>
      <c r="L297" s="74"/>
      <c r="M297" s="74"/>
      <c r="N297" s="76"/>
      <c r="O297" s="15"/>
      <c r="P297" s="15"/>
      <c r="Q297" s="58"/>
      <c r="R297" s="58"/>
      <c r="S297" s="56"/>
    </row>
    <row r="298" spans="1:19">
      <c r="A298" s="54" t="str">
        <f>D7</f>
        <v>MRC de La Mitis</v>
      </c>
      <c r="B298" s="55"/>
      <c r="C298" s="15"/>
      <c r="D298" s="15"/>
      <c r="E298" s="15"/>
      <c r="F298" s="56"/>
      <c r="G298" s="16">
        <f t="shared" si="10"/>
        <v>0</v>
      </c>
      <c r="H298" s="57">
        <f t="shared" si="9"/>
        <v>0</v>
      </c>
      <c r="I298" s="74"/>
      <c r="J298" s="73"/>
      <c r="K298" s="75"/>
      <c r="L298" s="74"/>
      <c r="M298" s="74"/>
      <c r="N298" s="76"/>
      <c r="O298" s="15"/>
      <c r="P298" s="15"/>
      <c r="Q298" s="58"/>
      <c r="R298" s="58"/>
      <c r="S298" s="56"/>
    </row>
    <row r="299" spans="1:19">
      <c r="A299" s="54" t="str">
        <f>D7</f>
        <v>MRC de La Mitis</v>
      </c>
      <c r="B299" s="55"/>
      <c r="C299" s="15"/>
      <c r="D299" s="15"/>
      <c r="E299" s="15"/>
      <c r="F299" s="56"/>
      <c r="G299" s="16">
        <f t="shared" si="10"/>
        <v>0</v>
      </c>
      <c r="H299" s="57">
        <f t="shared" si="9"/>
        <v>0</v>
      </c>
      <c r="I299" s="74"/>
      <c r="J299" s="73"/>
      <c r="K299" s="75"/>
      <c r="L299" s="74"/>
      <c r="M299" s="74"/>
      <c r="N299" s="76"/>
      <c r="O299" s="15"/>
      <c r="P299" s="15"/>
      <c r="Q299" s="58"/>
      <c r="R299" s="58"/>
      <c r="S299" s="56"/>
    </row>
    <row r="300" spans="1:19">
      <c r="A300" s="54" t="str">
        <f>D7</f>
        <v>MRC de La Mitis</v>
      </c>
      <c r="B300" s="55"/>
      <c r="C300" s="15"/>
      <c r="D300" s="15"/>
      <c r="E300" s="15"/>
      <c r="F300" s="56"/>
      <c r="G300" s="16">
        <f t="shared" si="10"/>
        <v>0</v>
      </c>
      <c r="H300" s="57">
        <f t="shared" si="9"/>
        <v>0</v>
      </c>
      <c r="I300" s="74"/>
      <c r="J300" s="73"/>
      <c r="K300" s="75"/>
      <c r="L300" s="74"/>
      <c r="M300" s="74"/>
      <c r="N300" s="76"/>
      <c r="O300" s="15"/>
      <c r="P300" s="15"/>
      <c r="Q300" s="58"/>
      <c r="R300" s="58"/>
      <c r="S300" s="56"/>
    </row>
    <row r="301" spans="1:19">
      <c r="A301" s="54" t="str">
        <f>D7</f>
        <v>MRC de La Mitis</v>
      </c>
      <c r="B301" s="55"/>
      <c r="C301" s="15"/>
      <c r="D301" s="15"/>
      <c r="E301" s="15"/>
      <c r="F301" s="56"/>
      <c r="G301" s="16">
        <f t="shared" si="10"/>
        <v>0</v>
      </c>
      <c r="H301" s="57">
        <f t="shared" si="9"/>
        <v>0</v>
      </c>
      <c r="I301" s="74"/>
      <c r="J301" s="73"/>
      <c r="K301" s="75"/>
      <c r="L301" s="74"/>
      <c r="M301" s="74"/>
      <c r="N301" s="76"/>
      <c r="O301" s="15"/>
      <c r="P301" s="15"/>
      <c r="Q301" s="58"/>
      <c r="R301" s="58"/>
      <c r="S301" s="56"/>
    </row>
    <row r="302" spans="1:19">
      <c r="A302" s="54" t="str">
        <f>D7</f>
        <v>MRC de La Mitis</v>
      </c>
      <c r="B302" s="55"/>
      <c r="C302" s="15"/>
      <c r="D302" s="15"/>
      <c r="E302" s="15"/>
      <c r="F302" s="56"/>
      <c r="G302" s="16">
        <f t="shared" si="10"/>
        <v>0</v>
      </c>
      <c r="H302" s="57">
        <f t="shared" si="9"/>
        <v>0</v>
      </c>
      <c r="I302" s="74"/>
      <c r="J302" s="73"/>
      <c r="K302" s="75"/>
      <c r="L302" s="74"/>
      <c r="M302" s="74"/>
      <c r="N302" s="76"/>
      <c r="O302" s="15"/>
      <c r="P302" s="15"/>
      <c r="Q302" s="58"/>
      <c r="R302" s="58"/>
      <c r="S302" s="56"/>
    </row>
    <row r="303" spans="1:19" ht="15" thickBot="1">
      <c r="A303" s="62" t="str">
        <f>D7</f>
        <v>MRC de La Mitis</v>
      </c>
      <c r="B303" s="63"/>
      <c r="C303" s="64"/>
      <c r="D303" s="64"/>
      <c r="E303" s="64"/>
      <c r="F303" s="65"/>
      <c r="G303" s="17">
        <f t="shared" si="10"/>
        <v>0</v>
      </c>
      <c r="H303" s="66">
        <f t="shared" ref="H303" si="11">I303+J303</f>
        <v>0</v>
      </c>
      <c r="I303" s="77"/>
      <c r="J303" s="78"/>
      <c r="K303" s="79"/>
      <c r="L303" s="77"/>
      <c r="M303" s="77"/>
      <c r="N303" s="80"/>
      <c r="O303" s="64"/>
      <c r="P303" s="64"/>
      <c r="Q303" s="67"/>
      <c r="R303" s="67"/>
      <c r="S303" s="65"/>
    </row>
    <row r="304" spans="1:19">
      <c r="J304" s="68"/>
      <c r="K304" s="15"/>
      <c r="L304" s="15"/>
      <c r="M304" s="15"/>
      <c r="N304" s="69"/>
    </row>
    <row r="305" spans="10:14">
      <c r="J305" s="68"/>
      <c r="K305" s="15"/>
      <c r="L305" s="15"/>
      <c r="M305" s="15"/>
      <c r="N305" s="69"/>
    </row>
    <row r="306" spans="10:14">
      <c r="J306" s="68"/>
      <c r="K306" s="15"/>
      <c r="L306" s="15"/>
      <c r="M306" s="15"/>
      <c r="N306" s="69"/>
    </row>
    <row r="307" spans="10:14">
      <c r="J307" s="68"/>
      <c r="K307" s="15"/>
      <c r="L307" s="15"/>
      <c r="M307" s="15"/>
      <c r="N307" s="69"/>
    </row>
    <row r="308" spans="10:14">
      <c r="J308" s="68"/>
      <c r="K308" s="15"/>
      <c r="L308" s="15"/>
      <c r="M308" s="15"/>
      <c r="N308" s="69"/>
    </row>
    <row r="309" spans="10:14">
      <c r="J309" s="68"/>
      <c r="K309" s="15"/>
      <c r="L309" s="15"/>
      <c r="M309" s="15"/>
      <c r="N309" s="69"/>
    </row>
    <row r="310" spans="10:14">
      <c r="J310" s="68"/>
      <c r="K310" s="15"/>
      <c r="L310" s="15"/>
      <c r="M310" s="15"/>
      <c r="N310" s="69"/>
    </row>
    <row r="311" spans="10:14">
      <c r="J311" s="68"/>
      <c r="K311" s="15"/>
      <c r="L311" s="15"/>
      <c r="M311" s="15"/>
      <c r="N311" s="69"/>
    </row>
    <row r="312" spans="10:14">
      <c r="J312" s="68"/>
      <c r="K312" s="15"/>
      <c r="L312" s="15"/>
      <c r="M312" s="15"/>
      <c r="N312" s="69"/>
    </row>
    <row r="313" spans="10:14">
      <c r="J313" s="68"/>
      <c r="K313" s="15"/>
      <c r="L313" s="15"/>
      <c r="M313" s="15"/>
      <c r="N313" s="69"/>
    </row>
    <row r="314" spans="10:14">
      <c r="J314" s="68"/>
      <c r="K314" s="15"/>
      <c r="L314" s="15"/>
      <c r="M314" s="15"/>
      <c r="N314" s="69"/>
    </row>
    <row r="315" spans="10:14">
      <c r="J315" s="68"/>
      <c r="K315" s="15"/>
      <c r="L315" s="15"/>
      <c r="M315" s="15"/>
      <c r="N315" s="69"/>
    </row>
    <row r="316" spans="10:14">
      <c r="J316" s="68"/>
      <c r="K316" s="15"/>
      <c r="L316" s="15"/>
      <c r="M316" s="15"/>
      <c r="N316" s="69"/>
    </row>
    <row r="317" spans="10:14">
      <c r="J317" s="68"/>
      <c r="K317" s="15"/>
      <c r="L317" s="15"/>
      <c r="M317" s="15"/>
      <c r="N317" s="69"/>
    </row>
    <row r="318" spans="10:14">
      <c r="J318" s="68"/>
      <c r="K318" s="15"/>
      <c r="L318" s="15"/>
      <c r="M318" s="15"/>
      <c r="N318" s="69"/>
    </row>
    <row r="319" spans="10:14">
      <c r="J319" s="68"/>
      <c r="K319" s="15"/>
      <c r="L319" s="15"/>
      <c r="M319" s="15"/>
      <c r="N319" s="69"/>
    </row>
    <row r="320" spans="10:14">
      <c r="J320" s="68"/>
      <c r="K320" s="15"/>
      <c r="L320" s="15"/>
      <c r="M320" s="15"/>
      <c r="N320" s="69"/>
    </row>
    <row r="321" spans="10:14">
      <c r="J321" s="68"/>
      <c r="K321" s="15"/>
      <c r="L321" s="15"/>
      <c r="M321" s="15"/>
      <c r="N321" s="69"/>
    </row>
    <row r="322" spans="10:14">
      <c r="J322" s="68"/>
      <c r="K322" s="15"/>
      <c r="L322" s="15"/>
      <c r="M322" s="15"/>
      <c r="N322" s="69"/>
    </row>
    <row r="323" spans="10:14">
      <c r="J323" s="68"/>
      <c r="K323" s="15"/>
      <c r="L323" s="15"/>
      <c r="M323" s="15"/>
      <c r="N323" s="69"/>
    </row>
    <row r="324" spans="10:14">
      <c r="J324" s="68"/>
      <c r="K324" s="15"/>
      <c r="L324" s="15"/>
      <c r="M324" s="15"/>
      <c r="N324" s="69"/>
    </row>
    <row r="325" spans="10:14">
      <c r="J325" s="68"/>
      <c r="K325" s="15"/>
      <c r="L325" s="15"/>
      <c r="M325" s="15"/>
      <c r="N325" s="69"/>
    </row>
    <row r="326" spans="10:14">
      <c r="J326" s="68"/>
      <c r="K326" s="15"/>
      <c r="L326" s="15"/>
      <c r="M326" s="15"/>
      <c r="N326" s="69"/>
    </row>
    <row r="327" spans="10:14">
      <c r="J327" s="68"/>
      <c r="K327" s="15"/>
      <c r="L327" s="15"/>
      <c r="M327" s="15"/>
      <c r="N327" s="69"/>
    </row>
    <row r="328" spans="10:14">
      <c r="J328" s="68"/>
      <c r="K328" s="15"/>
      <c r="L328" s="15"/>
      <c r="M328" s="15"/>
      <c r="N328" s="69"/>
    </row>
    <row r="329" spans="10:14">
      <c r="J329" s="68"/>
      <c r="K329" s="15"/>
      <c r="L329" s="15"/>
      <c r="M329" s="15"/>
      <c r="N329" s="69"/>
    </row>
    <row r="330" spans="10:14">
      <c r="J330" s="68"/>
      <c r="K330" s="15"/>
      <c r="L330" s="15"/>
      <c r="M330" s="15"/>
      <c r="N330" s="69"/>
    </row>
    <row r="331" spans="10:14">
      <c r="J331" s="68"/>
      <c r="K331" s="15"/>
      <c r="L331" s="15"/>
      <c r="M331" s="15"/>
      <c r="N331" s="69"/>
    </row>
    <row r="332" spans="10:14">
      <c r="J332" s="68"/>
      <c r="K332" s="15"/>
      <c r="L332" s="15"/>
      <c r="M332" s="15"/>
      <c r="N332" s="69"/>
    </row>
    <row r="333" spans="10:14">
      <c r="J333" s="68"/>
      <c r="K333" s="15"/>
      <c r="L333" s="15"/>
      <c r="M333" s="15"/>
      <c r="N333" s="69"/>
    </row>
    <row r="334" spans="10:14">
      <c r="J334" s="68"/>
      <c r="K334" s="15"/>
      <c r="L334" s="15"/>
      <c r="M334" s="15"/>
      <c r="N334" s="69"/>
    </row>
    <row r="335" spans="10:14">
      <c r="J335" s="68"/>
      <c r="K335" s="15"/>
      <c r="L335" s="15"/>
      <c r="M335" s="15"/>
      <c r="N335" s="69"/>
    </row>
    <row r="336" spans="10:14">
      <c r="J336" s="68"/>
      <c r="K336" s="15"/>
      <c r="L336" s="15"/>
      <c r="M336" s="15"/>
      <c r="N336" s="69"/>
    </row>
    <row r="337" spans="10:14">
      <c r="J337" s="68"/>
      <c r="K337" s="15"/>
      <c r="L337" s="15"/>
      <c r="M337" s="15"/>
      <c r="N337" s="69"/>
    </row>
    <row r="338" spans="10:14">
      <c r="J338" s="68"/>
      <c r="K338" s="15"/>
      <c r="L338" s="15"/>
      <c r="M338" s="15"/>
      <c r="N338" s="69"/>
    </row>
    <row r="339" spans="10:14">
      <c r="J339" s="68"/>
      <c r="K339" s="15"/>
      <c r="L339" s="15"/>
      <c r="M339" s="15"/>
      <c r="N339" s="69"/>
    </row>
    <row r="340" spans="10:14">
      <c r="J340" s="68"/>
      <c r="K340" s="15"/>
      <c r="L340" s="15"/>
      <c r="M340" s="15"/>
      <c r="N340" s="69"/>
    </row>
    <row r="341" spans="10:14">
      <c r="J341" s="68"/>
      <c r="K341" s="15"/>
      <c r="L341" s="15"/>
      <c r="M341" s="15"/>
      <c r="N341" s="69"/>
    </row>
    <row r="342" spans="10:14">
      <c r="J342" s="68"/>
      <c r="K342" s="15"/>
      <c r="L342" s="15"/>
      <c r="M342" s="15"/>
      <c r="N342" s="69"/>
    </row>
    <row r="343" spans="10:14">
      <c r="J343" s="68"/>
      <c r="K343" s="15"/>
      <c r="L343" s="15"/>
      <c r="M343" s="15"/>
      <c r="N343" s="69"/>
    </row>
    <row r="344" spans="10:14">
      <c r="J344" s="68"/>
      <c r="K344" s="15"/>
      <c r="L344" s="15"/>
      <c r="M344" s="15"/>
      <c r="N344" s="69"/>
    </row>
    <row r="345" spans="10:14">
      <c r="J345" s="68"/>
      <c r="K345" s="15"/>
      <c r="L345" s="15"/>
      <c r="M345" s="15"/>
      <c r="N345" s="69"/>
    </row>
    <row r="346" spans="10:14">
      <c r="J346" s="68"/>
      <c r="K346" s="15"/>
      <c r="L346" s="15"/>
      <c r="M346" s="15"/>
      <c r="N346" s="69"/>
    </row>
    <row r="347" spans="10:14">
      <c r="J347" s="68"/>
      <c r="K347" s="15"/>
      <c r="L347" s="15"/>
      <c r="M347" s="15"/>
      <c r="N347" s="69"/>
    </row>
    <row r="348" spans="10:14">
      <c r="J348" s="68"/>
      <c r="K348" s="15"/>
      <c r="L348" s="15"/>
      <c r="M348" s="15"/>
      <c r="N348" s="69"/>
    </row>
    <row r="349" spans="10:14">
      <c r="J349" s="68"/>
      <c r="K349" s="15"/>
      <c r="L349" s="15"/>
      <c r="M349" s="15"/>
      <c r="N349" s="69"/>
    </row>
    <row r="350" spans="10:14">
      <c r="J350" s="68"/>
      <c r="K350" s="15"/>
      <c r="L350" s="15"/>
      <c r="M350" s="15"/>
      <c r="N350" s="69"/>
    </row>
    <row r="351" spans="10:14">
      <c r="J351" s="68"/>
      <c r="K351" s="15"/>
      <c r="L351" s="15"/>
      <c r="M351" s="15"/>
      <c r="N351" s="69"/>
    </row>
    <row r="352" spans="10:14">
      <c r="J352" s="68"/>
      <c r="K352" s="15"/>
      <c r="L352" s="15"/>
      <c r="M352" s="15"/>
      <c r="N352" s="69"/>
    </row>
    <row r="353" spans="10:14">
      <c r="J353" s="68"/>
      <c r="K353" s="15"/>
      <c r="L353" s="15"/>
      <c r="M353" s="15"/>
      <c r="N353" s="69"/>
    </row>
    <row r="354" spans="10:14">
      <c r="J354" s="68"/>
      <c r="K354" s="15"/>
      <c r="L354" s="15"/>
      <c r="M354" s="15"/>
      <c r="N354" s="69"/>
    </row>
    <row r="355" spans="10:14">
      <c r="J355" s="68"/>
      <c r="K355" s="15"/>
      <c r="L355" s="15"/>
      <c r="M355" s="15"/>
      <c r="N355" s="69"/>
    </row>
    <row r="356" spans="10:14">
      <c r="J356" s="68"/>
      <c r="K356" s="15"/>
      <c r="L356" s="15"/>
      <c r="M356" s="15"/>
      <c r="N356" s="69"/>
    </row>
    <row r="357" spans="10:14">
      <c r="J357" s="68"/>
      <c r="K357" s="15"/>
      <c r="L357" s="15"/>
      <c r="M357" s="15"/>
      <c r="N357" s="69"/>
    </row>
    <row r="358" spans="10:14">
      <c r="J358" s="68"/>
      <c r="K358" s="15"/>
      <c r="L358" s="15"/>
      <c r="M358" s="15"/>
      <c r="N358" s="69"/>
    </row>
    <row r="359" spans="10:14">
      <c r="J359" s="68"/>
      <c r="K359" s="15"/>
      <c r="L359" s="15"/>
      <c r="M359" s="15"/>
      <c r="N359" s="69"/>
    </row>
    <row r="360" spans="10:14">
      <c r="J360" s="68"/>
      <c r="K360" s="15"/>
      <c r="L360" s="15"/>
      <c r="M360" s="15"/>
      <c r="N360" s="69"/>
    </row>
    <row r="361" spans="10:14">
      <c r="J361" s="68"/>
      <c r="K361" s="15"/>
      <c r="L361" s="15"/>
      <c r="M361" s="15"/>
      <c r="N361" s="69"/>
    </row>
    <row r="362" spans="10:14">
      <c r="J362" s="68"/>
      <c r="K362" s="15"/>
      <c r="L362" s="15"/>
      <c r="M362" s="15"/>
      <c r="N362" s="69"/>
    </row>
    <row r="363" spans="10:14">
      <c r="J363" s="68"/>
      <c r="K363" s="15"/>
      <c r="L363" s="15"/>
      <c r="M363" s="15"/>
      <c r="N363" s="69"/>
    </row>
    <row r="364" spans="10:14">
      <c r="J364" s="68"/>
      <c r="K364" s="15"/>
      <c r="L364" s="15"/>
      <c r="M364" s="15"/>
      <c r="N364" s="69"/>
    </row>
    <row r="365" spans="10:14">
      <c r="J365" s="68"/>
      <c r="K365" s="15"/>
      <c r="L365" s="15"/>
      <c r="M365" s="15"/>
      <c r="N365" s="69"/>
    </row>
    <row r="366" spans="10:14">
      <c r="J366" s="68"/>
      <c r="K366" s="15"/>
      <c r="L366" s="15"/>
      <c r="M366" s="15"/>
      <c r="N366" s="69"/>
    </row>
    <row r="367" spans="10:14">
      <c r="J367" s="68"/>
      <c r="K367" s="15"/>
      <c r="L367" s="15"/>
      <c r="M367" s="15"/>
      <c r="N367" s="69"/>
    </row>
    <row r="368" spans="10:14">
      <c r="J368" s="68"/>
      <c r="K368" s="15"/>
      <c r="L368" s="15"/>
      <c r="M368" s="15"/>
      <c r="N368" s="69"/>
    </row>
    <row r="369" spans="10:14">
      <c r="J369" s="68"/>
      <c r="K369" s="15"/>
      <c r="L369" s="15"/>
      <c r="M369" s="15"/>
      <c r="N369" s="69"/>
    </row>
    <row r="370" spans="10:14">
      <c r="J370" s="68"/>
      <c r="K370" s="15"/>
      <c r="L370" s="15"/>
      <c r="M370" s="15"/>
      <c r="N370" s="69"/>
    </row>
    <row r="371" spans="10:14">
      <c r="J371" s="68"/>
      <c r="K371" s="15"/>
      <c r="L371" s="15"/>
      <c r="M371" s="15"/>
      <c r="N371" s="69"/>
    </row>
    <row r="372" spans="10:14">
      <c r="J372" s="68"/>
      <c r="K372" s="15"/>
      <c r="L372" s="15"/>
      <c r="M372" s="15"/>
      <c r="N372" s="69"/>
    </row>
    <row r="373" spans="10:14">
      <c r="J373" s="68"/>
      <c r="K373" s="15"/>
      <c r="L373" s="15"/>
      <c r="M373" s="15"/>
      <c r="N373" s="69"/>
    </row>
    <row r="374" spans="10:14">
      <c r="J374" s="68"/>
      <c r="K374" s="15"/>
      <c r="L374" s="15"/>
      <c r="M374" s="15"/>
      <c r="N374" s="69"/>
    </row>
    <row r="375" spans="10:14">
      <c r="J375" s="68"/>
      <c r="K375" s="15"/>
      <c r="L375" s="15"/>
      <c r="M375" s="15"/>
      <c r="N375" s="69"/>
    </row>
    <row r="376" spans="10:14">
      <c r="J376" s="68"/>
      <c r="K376" s="15"/>
      <c r="L376" s="15"/>
      <c r="M376" s="15"/>
      <c r="N376" s="69"/>
    </row>
    <row r="377" spans="10:14">
      <c r="J377" s="68"/>
      <c r="K377" s="15"/>
      <c r="L377" s="15"/>
      <c r="M377" s="15"/>
      <c r="N377" s="69"/>
    </row>
    <row r="378" spans="10:14">
      <c r="J378" s="68"/>
      <c r="K378" s="15"/>
      <c r="L378" s="15"/>
      <c r="M378" s="15"/>
      <c r="N378" s="69"/>
    </row>
    <row r="379" spans="10:14">
      <c r="J379" s="68"/>
      <c r="K379" s="15"/>
      <c r="L379" s="15"/>
      <c r="M379" s="15"/>
      <c r="N379" s="69"/>
    </row>
    <row r="380" spans="10:14">
      <c r="J380" s="68"/>
      <c r="K380" s="15"/>
      <c r="L380" s="15"/>
      <c r="M380" s="15"/>
      <c r="N380" s="69"/>
    </row>
    <row r="381" spans="10:14">
      <c r="J381" s="68"/>
      <c r="K381" s="15"/>
      <c r="L381" s="15"/>
      <c r="M381" s="15"/>
      <c r="N381" s="69"/>
    </row>
    <row r="382" spans="10:14">
      <c r="J382" s="68"/>
      <c r="K382" s="15"/>
      <c r="L382" s="15"/>
      <c r="M382" s="15"/>
      <c r="N382" s="69"/>
    </row>
    <row r="383" spans="10:14">
      <c r="J383" s="68"/>
      <c r="K383" s="15"/>
      <c r="L383" s="15"/>
      <c r="M383" s="15"/>
      <c r="N383" s="69"/>
    </row>
    <row r="384" spans="10:14">
      <c r="J384" s="68"/>
      <c r="K384" s="15"/>
      <c r="L384" s="15"/>
      <c r="M384" s="15"/>
      <c r="N384" s="69"/>
    </row>
    <row r="385" spans="10:14">
      <c r="J385" s="68"/>
      <c r="K385" s="15"/>
      <c r="L385" s="15"/>
      <c r="M385" s="15"/>
      <c r="N385" s="69"/>
    </row>
    <row r="386" spans="10:14">
      <c r="J386" s="68"/>
      <c r="K386" s="15"/>
      <c r="L386" s="15"/>
      <c r="M386" s="15"/>
      <c r="N386" s="69"/>
    </row>
    <row r="387" spans="10:14">
      <c r="J387" s="68"/>
      <c r="K387" s="15"/>
      <c r="L387" s="15"/>
      <c r="M387" s="15"/>
      <c r="N387" s="69"/>
    </row>
    <row r="388" spans="10:14">
      <c r="J388" s="68"/>
      <c r="K388" s="15"/>
      <c r="L388" s="15"/>
      <c r="M388" s="15"/>
      <c r="N388" s="69"/>
    </row>
    <row r="389" spans="10:14">
      <c r="J389" s="68"/>
      <c r="K389" s="15"/>
      <c r="L389" s="15"/>
      <c r="M389" s="15"/>
      <c r="N389" s="69"/>
    </row>
    <row r="390" spans="10:14">
      <c r="J390" s="68"/>
      <c r="K390" s="15"/>
      <c r="L390" s="15"/>
      <c r="M390" s="15"/>
      <c r="N390" s="69"/>
    </row>
    <row r="391" spans="10:14">
      <c r="J391" s="68"/>
      <c r="K391" s="15"/>
      <c r="L391" s="15"/>
      <c r="M391" s="15"/>
      <c r="N391" s="69"/>
    </row>
    <row r="392" spans="10:14">
      <c r="J392" s="68"/>
      <c r="K392" s="15"/>
      <c r="L392" s="15"/>
      <c r="M392" s="15"/>
      <c r="N392" s="69"/>
    </row>
    <row r="393" spans="10:14">
      <c r="J393" s="68"/>
      <c r="K393" s="15"/>
      <c r="L393" s="15"/>
      <c r="M393" s="15"/>
      <c r="N393" s="69"/>
    </row>
    <row r="394" spans="10:14">
      <c r="J394" s="68"/>
      <c r="K394" s="15"/>
      <c r="L394" s="15"/>
      <c r="M394" s="15"/>
      <c r="N394" s="69"/>
    </row>
    <row r="395" spans="10:14">
      <c r="J395" s="68"/>
      <c r="K395" s="15"/>
      <c r="L395" s="15"/>
      <c r="M395" s="15"/>
      <c r="N395" s="69"/>
    </row>
    <row r="396" spans="10:14">
      <c r="J396" s="68"/>
      <c r="K396" s="15"/>
      <c r="L396" s="15"/>
      <c r="M396" s="15"/>
      <c r="N396" s="69"/>
    </row>
    <row r="397" spans="10:14">
      <c r="J397" s="68"/>
      <c r="K397" s="15"/>
      <c r="L397" s="15"/>
      <c r="M397" s="15"/>
      <c r="N397" s="69"/>
    </row>
    <row r="398" spans="10:14">
      <c r="J398" s="68"/>
      <c r="K398" s="15"/>
      <c r="L398" s="15"/>
      <c r="M398" s="15"/>
      <c r="N398" s="69"/>
    </row>
    <row r="399" spans="10:14">
      <c r="J399" s="68"/>
      <c r="K399" s="15"/>
      <c r="L399" s="15"/>
      <c r="M399" s="15"/>
      <c r="N399" s="69"/>
    </row>
    <row r="400" spans="10:14">
      <c r="J400" s="68"/>
      <c r="K400" s="15"/>
      <c r="L400" s="15"/>
      <c r="M400" s="15"/>
      <c r="N400" s="69"/>
    </row>
    <row r="401" spans="10:14">
      <c r="J401" s="68"/>
      <c r="K401" s="15"/>
      <c r="L401" s="15"/>
      <c r="M401" s="15"/>
      <c r="N401" s="69"/>
    </row>
    <row r="402" spans="10:14">
      <c r="J402" s="68"/>
      <c r="K402" s="15"/>
      <c r="L402" s="15"/>
      <c r="M402" s="15"/>
      <c r="N402" s="69"/>
    </row>
    <row r="403" spans="10:14">
      <c r="J403" s="68"/>
      <c r="K403" s="15"/>
      <c r="L403" s="15"/>
      <c r="M403" s="15"/>
      <c r="N403" s="69"/>
    </row>
    <row r="404" spans="10:14">
      <c r="J404" s="68"/>
      <c r="K404" s="15"/>
      <c r="L404" s="15"/>
      <c r="M404" s="15"/>
      <c r="N404" s="69"/>
    </row>
    <row r="405" spans="10:14">
      <c r="J405" s="68"/>
      <c r="K405" s="15"/>
      <c r="L405" s="15"/>
      <c r="M405" s="15"/>
      <c r="N405" s="69"/>
    </row>
    <row r="406" spans="10:14">
      <c r="J406" s="68"/>
      <c r="K406" s="15"/>
      <c r="L406" s="15"/>
      <c r="M406" s="15"/>
      <c r="N406" s="69"/>
    </row>
    <row r="407" spans="10:14">
      <c r="J407" s="68"/>
      <c r="K407" s="15"/>
      <c r="L407" s="15"/>
      <c r="M407" s="15"/>
      <c r="N407" s="69"/>
    </row>
    <row r="408" spans="10:14">
      <c r="J408" s="68"/>
      <c r="K408" s="15"/>
      <c r="L408" s="15"/>
      <c r="M408" s="15"/>
      <c r="N408" s="69"/>
    </row>
    <row r="409" spans="10:14">
      <c r="J409" s="68"/>
      <c r="K409" s="15"/>
      <c r="L409" s="15"/>
      <c r="M409" s="15"/>
      <c r="N409" s="69"/>
    </row>
    <row r="410" spans="10:14">
      <c r="J410" s="68"/>
      <c r="K410" s="15"/>
      <c r="L410" s="15"/>
      <c r="M410" s="15"/>
      <c r="N410" s="69"/>
    </row>
    <row r="411" spans="10:14">
      <c r="J411" s="68"/>
      <c r="K411" s="15"/>
      <c r="L411" s="15"/>
      <c r="M411" s="15"/>
      <c r="N411" s="69"/>
    </row>
    <row r="412" spans="10:14">
      <c r="J412" s="68"/>
      <c r="K412" s="15"/>
      <c r="L412" s="15"/>
      <c r="M412" s="15"/>
      <c r="N412" s="69"/>
    </row>
    <row r="413" spans="10:14">
      <c r="J413" s="68"/>
      <c r="K413" s="15"/>
      <c r="L413" s="15"/>
      <c r="M413" s="15"/>
      <c r="N413" s="69"/>
    </row>
    <row r="414" spans="10:14">
      <c r="J414" s="68"/>
      <c r="K414" s="15"/>
      <c r="L414" s="15"/>
      <c r="M414" s="15"/>
      <c r="N414" s="69"/>
    </row>
    <row r="415" spans="10:14">
      <c r="J415" s="68"/>
      <c r="K415" s="15"/>
      <c r="L415" s="15"/>
      <c r="M415" s="15"/>
      <c r="N415" s="69"/>
    </row>
    <row r="416" spans="10:14">
      <c r="J416" s="68"/>
      <c r="K416" s="15"/>
      <c r="L416" s="15"/>
      <c r="M416" s="15"/>
      <c r="N416" s="69"/>
    </row>
    <row r="417" spans="10:14">
      <c r="J417" s="68"/>
      <c r="K417" s="15"/>
      <c r="L417" s="15"/>
      <c r="M417" s="15"/>
      <c r="N417" s="69"/>
    </row>
    <row r="418" spans="10:14">
      <c r="J418" s="68"/>
      <c r="K418" s="15"/>
      <c r="L418" s="15"/>
      <c r="M418" s="15"/>
      <c r="N418" s="69"/>
    </row>
    <row r="419" spans="10:14">
      <c r="J419" s="68"/>
      <c r="K419" s="15"/>
      <c r="L419" s="15"/>
      <c r="M419" s="15"/>
      <c r="N419" s="69"/>
    </row>
    <row r="420" spans="10:14">
      <c r="J420" s="68"/>
      <c r="K420" s="15"/>
      <c r="L420" s="15"/>
      <c r="M420" s="15"/>
      <c r="N420" s="69"/>
    </row>
    <row r="421" spans="10:14">
      <c r="J421" s="68"/>
      <c r="K421" s="15"/>
      <c r="L421" s="15"/>
      <c r="M421" s="15"/>
      <c r="N421" s="69"/>
    </row>
    <row r="422" spans="10:14">
      <c r="J422" s="68"/>
      <c r="K422" s="15"/>
      <c r="L422" s="15"/>
      <c r="M422" s="15"/>
      <c r="N422" s="69"/>
    </row>
    <row r="423" spans="10:14">
      <c r="J423" s="68"/>
      <c r="K423" s="15"/>
      <c r="L423" s="15"/>
      <c r="M423" s="15"/>
      <c r="N423" s="69"/>
    </row>
    <row r="424" spans="10:14">
      <c r="J424" s="68"/>
      <c r="K424" s="15"/>
      <c r="L424" s="15"/>
      <c r="M424" s="15"/>
      <c r="N424" s="69"/>
    </row>
    <row r="425" spans="10:14">
      <c r="J425" s="68"/>
      <c r="K425" s="15"/>
      <c r="L425" s="15"/>
      <c r="M425" s="15"/>
      <c r="N425" s="69"/>
    </row>
    <row r="426" spans="10:14">
      <c r="J426" s="68"/>
      <c r="K426" s="15"/>
      <c r="L426" s="15"/>
      <c r="M426" s="15"/>
      <c r="N426" s="69"/>
    </row>
    <row r="427" spans="10:14">
      <c r="J427" s="68"/>
      <c r="K427" s="15"/>
      <c r="L427" s="15"/>
      <c r="M427" s="15"/>
      <c r="N427" s="69"/>
    </row>
    <row r="428" spans="10:14">
      <c r="J428" s="68"/>
      <c r="K428" s="15"/>
      <c r="L428" s="15"/>
      <c r="M428" s="15"/>
      <c r="N428" s="69"/>
    </row>
    <row r="429" spans="10:14">
      <c r="J429" s="68"/>
      <c r="K429" s="15"/>
      <c r="L429" s="15"/>
      <c r="M429" s="15"/>
      <c r="N429" s="69"/>
    </row>
    <row r="430" spans="10:14">
      <c r="J430" s="68"/>
      <c r="K430" s="15"/>
      <c r="L430" s="15"/>
      <c r="M430" s="15"/>
      <c r="N430" s="69"/>
    </row>
    <row r="431" spans="10:14">
      <c r="J431" s="68"/>
      <c r="K431" s="15"/>
      <c r="L431" s="15"/>
      <c r="M431" s="15"/>
      <c r="N431" s="69"/>
    </row>
    <row r="432" spans="10:14">
      <c r="J432" s="68"/>
      <c r="K432" s="15"/>
      <c r="L432" s="15"/>
      <c r="M432" s="15"/>
      <c r="N432" s="69"/>
    </row>
    <row r="433" spans="10:14">
      <c r="J433" s="68"/>
      <c r="K433" s="15"/>
      <c r="L433" s="15"/>
      <c r="M433" s="15"/>
      <c r="N433" s="69"/>
    </row>
    <row r="434" spans="10:14">
      <c r="J434" s="68"/>
      <c r="K434" s="15"/>
      <c r="L434" s="15"/>
      <c r="M434" s="15"/>
      <c r="N434" s="69"/>
    </row>
    <row r="435" spans="10:14">
      <c r="J435" s="68"/>
      <c r="K435" s="15"/>
      <c r="L435" s="15"/>
      <c r="M435" s="15"/>
      <c r="N435" s="69"/>
    </row>
    <row r="436" spans="10:14">
      <c r="J436" s="68"/>
      <c r="K436" s="15"/>
      <c r="L436" s="15"/>
      <c r="M436" s="15"/>
      <c r="N436" s="69"/>
    </row>
    <row r="437" spans="10:14">
      <c r="J437" s="68"/>
      <c r="K437" s="15"/>
      <c r="L437" s="15"/>
      <c r="M437" s="15"/>
      <c r="N437" s="69"/>
    </row>
    <row r="438" spans="10:14">
      <c r="J438" s="68"/>
      <c r="K438" s="15"/>
      <c r="L438" s="15"/>
      <c r="M438" s="15"/>
      <c r="N438" s="69"/>
    </row>
    <row r="439" spans="10:14">
      <c r="J439" s="68"/>
      <c r="K439" s="15"/>
      <c r="L439" s="15"/>
      <c r="M439" s="15"/>
      <c r="N439" s="69"/>
    </row>
    <row r="440" spans="10:14">
      <c r="J440" s="68"/>
      <c r="K440" s="15"/>
      <c r="L440" s="15"/>
      <c r="M440" s="15"/>
      <c r="N440" s="69"/>
    </row>
    <row r="441" spans="10:14">
      <c r="J441" s="68"/>
      <c r="K441" s="15"/>
      <c r="L441" s="15"/>
      <c r="M441" s="15"/>
      <c r="N441" s="69"/>
    </row>
    <row r="442" spans="10:14">
      <c r="J442" s="68"/>
      <c r="K442" s="15"/>
      <c r="L442" s="15"/>
      <c r="M442" s="15"/>
      <c r="N442" s="69"/>
    </row>
    <row r="443" spans="10:14">
      <c r="J443" s="68"/>
      <c r="K443" s="15"/>
      <c r="L443" s="15"/>
      <c r="M443" s="15"/>
      <c r="N443" s="69"/>
    </row>
    <row r="444" spans="10:14">
      <c r="J444" s="68"/>
      <c r="K444" s="15"/>
      <c r="L444" s="15"/>
      <c r="M444" s="15"/>
      <c r="N444" s="69"/>
    </row>
    <row r="445" spans="10:14">
      <c r="J445" s="68"/>
      <c r="K445" s="15"/>
      <c r="L445" s="15"/>
      <c r="M445" s="15"/>
      <c r="N445" s="69"/>
    </row>
    <row r="446" spans="10:14">
      <c r="J446" s="68"/>
      <c r="K446" s="15"/>
      <c r="L446" s="15"/>
      <c r="M446" s="15"/>
      <c r="N446" s="69"/>
    </row>
    <row r="447" spans="10:14">
      <c r="J447" s="68"/>
      <c r="K447" s="15"/>
      <c r="L447" s="15"/>
      <c r="M447" s="15"/>
      <c r="N447" s="69"/>
    </row>
    <row r="448" spans="10:14">
      <c r="J448" s="68"/>
      <c r="K448" s="15"/>
      <c r="L448" s="15"/>
      <c r="M448" s="15"/>
      <c r="N448" s="69"/>
    </row>
    <row r="449" spans="10:14">
      <c r="J449" s="68"/>
      <c r="K449" s="15"/>
      <c r="L449" s="15"/>
      <c r="M449" s="15"/>
      <c r="N449" s="69"/>
    </row>
    <row r="450" spans="10:14">
      <c r="J450" s="68"/>
      <c r="K450" s="15"/>
      <c r="L450" s="15"/>
      <c r="M450" s="15"/>
      <c r="N450" s="69"/>
    </row>
    <row r="451" spans="10:14">
      <c r="J451" s="68"/>
      <c r="K451" s="15"/>
      <c r="L451" s="15"/>
      <c r="M451" s="15"/>
      <c r="N451" s="69"/>
    </row>
    <row r="452" spans="10:14">
      <c r="J452" s="68"/>
      <c r="K452" s="15"/>
      <c r="L452" s="15"/>
      <c r="M452" s="15"/>
      <c r="N452" s="69"/>
    </row>
    <row r="453" spans="10:14">
      <c r="J453" s="68"/>
      <c r="K453" s="15"/>
      <c r="L453" s="15"/>
      <c r="M453" s="15"/>
      <c r="N453" s="69"/>
    </row>
    <row r="454" spans="10:14">
      <c r="J454" s="68"/>
      <c r="K454" s="15"/>
      <c r="L454" s="15"/>
      <c r="M454" s="15"/>
      <c r="N454" s="69"/>
    </row>
    <row r="455" spans="10:14">
      <c r="J455" s="68"/>
      <c r="K455" s="15"/>
      <c r="L455" s="15"/>
      <c r="M455" s="15"/>
      <c r="N455" s="69"/>
    </row>
    <row r="456" spans="10:14">
      <c r="J456" s="68"/>
      <c r="K456" s="15"/>
      <c r="L456" s="15"/>
      <c r="M456" s="15"/>
      <c r="N456" s="69"/>
    </row>
    <row r="457" spans="10:14">
      <c r="J457" s="68"/>
      <c r="K457" s="15"/>
      <c r="L457" s="15"/>
      <c r="M457" s="15"/>
      <c r="N457" s="69"/>
    </row>
    <row r="458" spans="10:14">
      <c r="J458" s="68"/>
      <c r="K458" s="15"/>
      <c r="L458" s="15"/>
      <c r="M458" s="15"/>
      <c r="N458" s="69"/>
    </row>
    <row r="459" spans="10:14">
      <c r="J459" s="68"/>
      <c r="K459" s="15"/>
      <c r="L459" s="15"/>
      <c r="M459" s="15"/>
      <c r="N459" s="69"/>
    </row>
    <row r="460" spans="10:14">
      <c r="J460" s="68"/>
      <c r="K460" s="15"/>
      <c r="L460" s="15"/>
      <c r="M460" s="15"/>
      <c r="N460" s="69"/>
    </row>
    <row r="461" spans="10:14">
      <c r="J461" s="68"/>
      <c r="K461" s="15"/>
      <c r="L461" s="15"/>
      <c r="M461" s="15"/>
      <c r="N461" s="69"/>
    </row>
    <row r="462" spans="10:14">
      <c r="J462" s="68"/>
      <c r="K462" s="15"/>
      <c r="L462" s="15"/>
      <c r="M462" s="15"/>
      <c r="N462" s="69"/>
    </row>
    <row r="463" spans="10:14">
      <c r="J463" s="68"/>
      <c r="K463" s="15"/>
      <c r="L463" s="15"/>
      <c r="M463" s="15"/>
      <c r="N463" s="69"/>
    </row>
    <row r="464" spans="10:14">
      <c r="J464" s="68"/>
      <c r="K464" s="15"/>
      <c r="L464" s="15"/>
      <c r="M464" s="15"/>
      <c r="N464" s="69"/>
    </row>
    <row r="465" spans="10:14">
      <c r="J465" s="68"/>
      <c r="K465" s="15"/>
      <c r="L465" s="15"/>
      <c r="M465" s="15"/>
      <c r="N465" s="69"/>
    </row>
    <row r="466" spans="10:14">
      <c r="J466" s="68"/>
      <c r="K466" s="15"/>
      <c r="L466" s="15"/>
      <c r="M466" s="15"/>
      <c r="N466" s="69"/>
    </row>
    <row r="467" spans="10:14">
      <c r="J467" s="68"/>
      <c r="K467" s="15"/>
      <c r="L467" s="15"/>
      <c r="M467" s="15"/>
      <c r="N467" s="69"/>
    </row>
    <row r="468" spans="10:14">
      <c r="J468" s="68"/>
      <c r="K468" s="15"/>
      <c r="L468" s="15"/>
      <c r="M468" s="15"/>
      <c r="N468" s="69"/>
    </row>
    <row r="469" spans="10:14">
      <c r="J469" s="68"/>
      <c r="K469" s="15"/>
      <c r="L469" s="15"/>
      <c r="M469" s="15"/>
      <c r="N469" s="69"/>
    </row>
    <row r="470" spans="10:14">
      <c r="J470" s="68"/>
      <c r="K470" s="15"/>
      <c r="L470" s="15"/>
      <c r="M470" s="15"/>
      <c r="N470" s="69"/>
    </row>
    <row r="471" spans="10:14">
      <c r="J471" s="68"/>
      <c r="K471" s="15"/>
      <c r="L471" s="15"/>
      <c r="M471" s="15"/>
      <c r="N471" s="69"/>
    </row>
    <row r="472" spans="10:14">
      <c r="J472" s="68"/>
      <c r="K472" s="15"/>
      <c r="L472" s="15"/>
      <c r="M472" s="15"/>
      <c r="N472" s="69"/>
    </row>
    <row r="473" spans="10:14">
      <c r="J473" s="68"/>
      <c r="K473" s="15"/>
      <c r="L473" s="15"/>
      <c r="M473" s="15"/>
      <c r="N473" s="69"/>
    </row>
    <row r="474" spans="10:14">
      <c r="J474" s="68"/>
      <c r="K474" s="15"/>
      <c r="L474" s="15"/>
      <c r="M474" s="15"/>
      <c r="N474" s="69"/>
    </row>
    <row r="475" spans="10:14">
      <c r="J475" s="68"/>
      <c r="K475" s="15"/>
      <c r="L475" s="15"/>
      <c r="M475" s="15"/>
      <c r="N475" s="69"/>
    </row>
    <row r="476" spans="10:14">
      <c r="J476" s="68"/>
      <c r="K476" s="15"/>
      <c r="L476" s="15"/>
      <c r="M476" s="15"/>
      <c r="N476" s="69"/>
    </row>
    <row r="477" spans="10:14">
      <c r="J477" s="68"/>
      <c r="K477" s="15"/>
      <c r="L477" s="15"/>
      <c r="M477" s="15"/>
      <c r="N477" s="69"/>
    </row>
    <row r="478" spans="10:14">
      <c r="J478" s="68"/>
      <c r="K478" s="15"/>
      <c r="L478" s="15"/>
      <c r="M478" s="15"/>
      <c r="N478" s="69"/>
    </row>
    <row r="479" spans="10:14">
      <c r="J479" s="68"/>
      <c r="K479" s="15"/>
      <c r="L479" s="15"/>
      <c r="M479" s="15"/>
      <c r="N479" s="69"/>
    </row>
    <row r="480" spans="10:14">
      <c r="J480" s="68"/>
      <c r="K480" s="15"/>
      <c r="L480" s="15"/>
      <c r="M480" s="15"/>
      <c r="N480" s="69"/>
    </row>
    <row r="481" spans="10:14">
      <c r="J481" s="68"/>
      <c r="K481" s="15"/>
      <c r="L481" s="15"/>
      <c r="M481" s="15"/>
      <c r="N481" s="69"/>
    </row>
    <row r="482" spans="10:14">
      <c r="J482" s="68"/>
      <c r="K482" s="15"/>
      <c r="L482" s="15"/>
      <c r="M482" s="15"/>
      <c r="N482" s="69"/>
    </row>
    <row r="483" spans="10:14">
      <c r="J483" s="68"/>
      <c r="K483" s="15"/>
      <c r="L483" s="15"/>
      <c r="M483" s="15"/>
      <c r="N483" s="69"/>
    </row>
    <row r="484" spans="10:14">
      <c r="J484" s="68"/>
      <c r="K484" s="15"/>
      <c r="L484" s="15"/>
      <c r="M484" s="15"/>
      <c r="N484" s="69"/>
    </row>
    <row r="485" spans="10:14">
      <c r="J485" s="68"/>
      <c r="K485" s="15"/>
      <c r="L485" s="15"/>
      <c r="M485" s="15"/>
      <c r="N485" s="69"/>
    </row>
    <row r="486" spans="10:14">
      <c r="J486" s="68"/>
      <c r="K486" s="15"/>
      <c r="L486" s="15"/>
      <c r="M486" s="15"/>
      <c r="N486" s="69"/>
    </row>
    <row r="487" spans="10:14">
      <c r="J487" s="68"/>
      <c r="K487" s="15"/>
      <c r="L487" s="15"/>
      <c r="M487" s="15"/>
      <c r="N487" s="69"/>
    </row>
    <row r="488" spans="10:14">
      <c r="J488" s="68"/>
      <c r="K488" s="15"/>
      <c r="L488" s="15"/>
      <c r="M488" s="15"/>
      <c r="N488" s="69"/>
    </row>
    <row r="489" spans="10:14">
      <c r="J489" s="68"/>
      <c r="K489" s="15"/>
      <c r="L489" s="15"/>
      <c r="M489" s="15"/>
      <c r="N489" s="69"/>
    </row>
    <row r="490" spans="10:14">
      <c r="J490" s="68"/>
      <c r="K490" s="15"/>
      <c r="L490" s="15"/>
      <c r="M490" s="15"/>
      <c r="N490" s="69"/>
    </row>
    <row r="491" spans="10:14">
      <c r="J491" s="68"/>
      <c r="K491" s="15"/>
      <c r="L491" s="15"/>
      <c r="M491" s="15"/>
      <c r="N491" s="69"/>
    </row>
    <row r="492" spans="10:14">
      <c r="J492" s="68"/>
      <c r="K492" s="15"/>
      <c r="L492" s="15"/>
      <c r="M492" s="15"/>
      <c r="N492" s="69"/>
    </row>
    <row r="493" spans="10:14">
      <c r="J493" s="68"/>
      <c r="K493" s="15"/>
      <c r="L493" s="15"/>
      <c r="M493" s="15"/>
      <c r="N493" s="69"/>
    </row>
    <row r="494" spans="10:14">
      <c r="J494" s="68"/>
      <c r="K494" s="15"/>
      <c r="L494" s="15"/>
      <c r="M494" s="15"/>
      <c r="N494" s="69"/>
    </row>
    <row r="495" spans="10:14">
      <c r="J495" s="68"/>
      <c r="K495" s="15"/>
      <c r="L495" s="15"/>
      <c r="M495" s="15"/>
      <c r="N495" s="69"/>
    </row>
    <row r="496" spans="10:14">
      <c r="J496" s="68"/>
      <c r="K496" s="15"/>
      <c r="L496" s="15"/>
      <c r="M496" s="15"/>
      <c r="N496" s="69"/>
    </row>
    <row r="497" spans="10:14">
      <c r="J497" s="68"/>
      <c r="K497" s="15"/>
      <c r="L497" s="15"/>
      <c r="M497" s="15"/>
      <c r="N497" s="69"/>
    </row>
    <row r="498" spans="10:14">
      <c r="J498" s="68"/>
      <c r="K498" s="15"/>
      <c r="L498" s="15"/>
      <c r="M498" s="15"/>
      <c r="N498" s="69"/>
    </row>
    <row r="499" spans="10:14">
      <c r="J499" s="68"/>
      <c r="K499" s="15"/>
      <c r="L499" s="15"/>
      <c r="M499" s="15"/>
      <c r="N499" s="69"/>
    </row>
    <row r="500" spans="10:14">
      <c r="J500" s="68"/>
      <c r="K500" s="15"/>
      <c r="L500" s="15"/>
      <c r="M500" s="15"/>
      <c r="N500" s="69"/>
    </row>
    <row r="501" spans="10:14">
      <c r="J501" s="68"/>
      <c r="K501" s="15"/>
      <c r="L501" s="15"/>
      <c r="M501" s="15"/>
      <c r="N501" s="69"/>
    </row>
    <row r="502" spans="10:14">
      <c r="J502" s="68"/>
      <c r="K502" s="15"/>
      <c r="L502" s="15"/>
      <c r="M502" s="15"/>
      <c r="N502" s="69"/>
    </row>
    <row r="503" spans="10:14">
      <c r="J503" s="68"/>
      <c r="K503" s="15"/>
      <c r="L503" s="15"/>
      <c r="M503" s="15"/>
      <c r="N503" s="69"/>
    </row>
    <row r="504" spans="10:14">
      <c r="J504" s="68"/>
      <c r="K504" s="15"/>
      <c r="L504" s="15"/>
      <c r="M504" s="15"/>
      <c r="N504" s="69"/>
    </row>
    <row r="505" spans="10:14">
      <c r="J505" s="68"/>
      <c r="K505" s="15"/>
      <c r="L505" s="15"/>
      <c r="M505" s="15"/>
      <c r="N505" s="69"/>
    </row>
    <row r="506" spans="10:14">
      <c r="J506" s="68"/>
      <c r="K506" s="15"/>
      <c r="L506" s="15"/>
      <c r="M506" s="15"/>
      <c r="N506" s="69"/>
    </row>
    <row r="507" spans="10:14">
      <c r="J507" s="68"/>
      <c r="K507" s="15"/>
      <c r="L507" s="15"/>
      <c r="M507" s="15"/>
      <c r="N507" s="69"/>
    </row>
    <row r="508" spans="10:14">
      <c r="J508" s="68"/>
      <c r="K508" s="15"/>
      <c r="L508" s="15"/>
      <c r="M508" s="15"/>
      <c r="N508" s="69"/>
    </row>
    <row r="509" spans="10:14">
      <c r="J509" s="68"/>
      <c r="K509" s="15"/>
      <c r="L509" s="15"/>
      <c r="M509" s="15"/>
      <c r="N509" s="69"/>
    </row>
    <row r="510" spans="10:14">
      <c r="J510" s="68"/>
      <c r="K510" s="15"/>
      <c r="L510" s="15"/>
      <c r="M510" s="15"/>
      <c r="N510" s="69"/>
    </row>
    <row r="511" spans="10:14">
      <c r="J511" s="68"/>
      <c r="K511" s="15"/>
      <c r="L511" s="15"/>
      <c r="M511" s="15"/>
      <c r="N511" s="69"/>
    </row>
    <row r="512" spans="10:14">
      <c r="J512" s="68"/>
      <c r="K512" s="15"/>
      <c r="L512" s="15"/>
      <c r="M512" s="15"/>
      <c r="N512" s="69"/>
    </row>
    <row r="513" spans="10:14">
      <c r="J513" s="68"/>
      <c r="K513" s="15"/>
      <c r="L513" s="15"/>
      <c r="M513" s="15"/>
      <c r="N513" s="69"/>
    </row>
    <row r="514" spans="10:14">
      <c r="J514" s="68"/>
      <c r="K514" s="15"/>
      <c r="L514" s="15"/>
      <c r="M514" s="15"/>
      <c r="N514" s="69"/>
    </row>
    <row r="515" spans="10:14">
      <c r="J515" s="68"/>
      <c r="K515" s="15"/>
      <c r="L515" s="15"/>
      <c r="M515" s="15"/>
      <c r="N515" s="69"/>
    </row>
    <row r="516" spans="10:14">
      <c r="J516" s="68"/>
      <c r="K516" s="15"/>
      <c r="L516" s="15"/>
      <c r="M516" s="15"/>
      <c r="N516" s="69"/>
    </row>
    <row r="517" spans="10:14">
      <c r="J517" s="68"/>
      <c r="K517" s="15"/>
      <c r="L517" s="15"/>
      <c r="M517" s="15"/>
      <c r="N517" s="69"/>
    </row>
    <row r="518" spans="10:14">
      <c r="J518" s="68"/>
      <c r="K518" s="15"/>
      <c r="L518" s="15"/>
      <c r="M518" s="15"/>
      <c r="N518" s="69"/>
    </row>
    <row r="519" spans="10:14">
      <c r="J519" s="68"/>
      <c r="K519" s="15"/>
      <c r="L519" s="15"/>
      <c r="M519" s="15"/>
      <c r="N519" s="69"/>
    </row>
    <row r="520" spans="10:14">
      <c r="J520" s="68"/>
      <c r="K520" s="15"/>
      <c r="L520" s="15"/>
      <c r="M520" s="15"/>
      <c r="N520" s="69"/>
    </row>
    <row r="521" spans="10:14">
      <c r="J521" s="68"/>
      <c r="K521" s="15"/>
      <c r="L521" s="15"/>
      <c r="M521" s="15"/>
      <c r="N521" s="69"/>
    </row>
    <row r="522" spans="10:14">
      <c r="J522" s="68"/>
      <c r="K522" s="15"/>
      <c r="L522" s="15"/>
      <c r="M522" s="15"/>
      <c r="N522" s="69"/>
    </row>
    <row r="523" spans="10:14">
      <c r="J523" s="68"/>
      <c r="K523" s="15"/>
      <c r="L523" s="15"/>
      <c r="M523" s="15"/>
      <c r="N523" s="69"/>
    </row>
    <row r="524" spans="10:14">
      <c r="J524" s="68"/>
      <c r="K524" s="15"/>
      <c r="L524" s="15"/>
      <c r="M524" s="15"/>
      <c r="N524" s="69"/>
    </row>
    <row r="525" spans="10:14">
      <c r="J525" s="68"/>
      <c r="K525" s="15"/>
      <c r="L525" s="15"/>
      <c r="M525" s="15"/>
      <c r="N525" s="69"/>
    </row>
    <row r="526" spans="10:14">
      <c r="J526" s="68"/>
      <c r="K526" s="15"/>
      <c r="L526" s="15"/>
      <c r="M526" s="15"/>
      <c r="N526" s="69"/>
    </row>
    <row r="527" spans="10:14">
      <c r="J527" s="68"/>
      <c r="K527" s="15"/>
      <c r="L527" s="15"/>
      <c r="M527" s="15"/>
      <c r="N527" s="69"/>
    </row>
    <row r="528" spans="10:14">
      <c r="J528" s="68"/>
      <c r="K528" s="15"/>
      <c r="L528" s="15"/>
      <c r="M528" s="15"/>
      <c r="N528" s="69"/>
    </row>
    <row r="529" spans="10:14">
      <c r="J529" s="68"/>
      <c r="K529" s="15"/>
      <c r="L529" s="15"/>
      <c r="M529" s="15"/>
      <c r="N529" s="69"/>
    </row>
    <row r="530" spans="10:14">
      <c r="J530" s="68"/>
      <c r="K530" s="15"/>
      <c r="L530" s="15"/>
      <c r="M530" s="15"/>
      <c r="N530" s="69"/>
    </row>
    <row r="531" spans="10:14">
      <c r="J531" s="68"/>
      <c r="K531" s="15"/>
      <c r="L531" s="15"/>
      <c r="M531" s="15"/>
      <c r="N531" s="69"/>
    </row>
    <row r="532" spans="10:14">
      <c r="J532" s="68"/>
      <c r="K532" s="15"/>
      <c r="L532" s="15"/>
      <c r="M532" s="15"/>
      <c r="N532" s="69"/>
    </row>
    <row r="533" spans="10:14">
      <c r="J533" s="68"/>
      <c r="K533" s="15"/>
      <c r="L533" s="15"/>
      <c r="M533" s="15"/>
      <c r="N533" s="69"/>
    </row>
    <row r="534" spans="10:14">
      <c r="J534" s="68"/>
      <c r="K534" s="15"/>
      <c r="L534" s="15"/>
      <c r="M534" s="15"/>
      <c r="N534" s="69"/>
    </row>
    <row r="535" spans="10:14">
      <c r="J535" s="68"/>
      <c r="K535" s="15"/>
      <c r="L535" s="15"/>
      <c r="M535" s="15"/>
      <c r="N535" s="69"/>
    </row>
    <row r="536" spans="10:14">
      <c r="J536" s="68"/>
      <c r="K536" s="15"/>
      <c r="L536" s="15"/>
      <c r="M536" s="15"/>
      <c r="N536" s="69"/>
    </row>
    <row r="537" spans="10:14">
      <c r="J537" s="68"/>
      <c r="K537" s="15"/>
      <c r="L537" s="15"/>
      <c r="M537" s="15"/>
      <c r="N537" s="69"/>
    </row>
    <row r="538" spans="10:14">
      <c r="J538" s="68"/>
      <c r="K538" s="15"/>
      <c r="L538" s="15"/>
      <c r="M538" s="15"/>
      <c r="N538" s="69"/>
    </row>
    <row r="539" spans="10:14">
      <c r="J539" s="68"/>
      <c r="K539" s="15"/>
      <c r="L539" s="15"/>
      <c r="M539" s="15"/>
      <c r="N539" s="69"/>
    </row>
    <row r="540" spans="10:14">
      <c r="J540" s="68"/>
      <c r="K540" s="15"/>
      <c r="L540" s="15"/>
      <c r="M540" s="15"/>
      <c r="N540" s="69"/>
    </row>
    <row r="541" spans="10:14">
      <c r="J541" s="68"/>
      <c r="K541" s="15"/>
      <c r="L541" s="15"/>
      <c r="M541" s="15"/>
      <c r="N541" s="69"/>
    </row>
    <row r="542" spans="10:14">
      <c r="J542" s="68"/>
      <c r="K542" s="15"/>
      <c r="L542" s="15"/>
      <c r="M542" s="15"/>
      <c r="N542" s="69"/>
    </row>
    <row r="543" spans="10:14">
      <c r="J543" s="68"/>
      <c r="K543" s="15"/>
      <c r="L543" s="15"/>
      <c r="M543" s="15"/>
      <c r="N543" s="69"/>
    </row>
    <row r="544" spans="10:14">
      <c r="J544" s="68"/>
      <c r="K544" s="15"/>
      <c r="L544" s="15"/>
      <c r="M544" s="15"/>
      <c r="N544" s="69"/>
    </row>
    <row r="545" spans="10:14">
      <c r="J545" s="68"/>
      <c r="K545" s="15"/>
      <c r="L545" s="15"/>
      <c r="M545" s="15"/>
      <c r="N545" s="69"/>
    </row>
    <row r="546" spans="10:14">
      <c r="J546" s="68"/>
      <c r="K546" s="15"/>
      <c r="L546" s="15"/>
      <c r="M546" s="15"/>
      <c r="N546" s="69"/>
    </row>
    <row r="547" spans="10:14">
      <c r="J547" s="68"/>
      <c r="K547" s="15"/>
      <c r="L547" s="15"/>
      <c r="M547" s="15"/>
      <c r="N547" s="69"/>
    </row>
    <row r="548" spans="10:14">
      <c r="J548" s="68"/>
      <c r="K548" s="15"/>
      <c r="L548" s="15"/>
      <c r="M548" s="15"/>
      <c r="N548" s="69"/>
    </row>
    <row r="549" spans="10:14">
      <c r="J549" s="68"/>
      <c r="K549" s="15"/>
      <c r="L549" s="15"/>
      <c r="M549" s="15"/>
      <c r="N549" s="69"/>
    </row>
    <row r="550" spans="10:14">
      <c r="J550" s="68"/>
      <c r="K550" s="15"/>
      <c r="L550" s="15"/>
      <c r="M550" s="15"/>
      <c r="N550" s="69"/>
    </row>
    <row r="551" spans="10:14">
      <c r="J551" s="68"/>
      <c r="K551" s="15"/>
      <c r="L551" s="15"/>
      <c r="M551" s="15"/>
      <c r="N551" s="69"/>
    </row>
    <row r="552" spans="10:14">
      <c r="J552" s="68"/>
      <c r="K552" s="15"/>
      <c r="L552" s="15"/>
      <c r="M552" s="15"/>
      <c r="N552" s="69"/>
    </row>
    <row r="553" spans="10:14">
      <c r="J553" s="68"/>
      <c r="K553" s="15"/>
      <c r="L553" s="15"/>
      <c r="M553" s="15"/>
      <c r="N553" s="69"/>
    </row>
    <row r="554" spans="10:14">
      <c r="J554" s="68"/>
      <c r="K554" s="15"/>
      <c r="L554" s="15"/>
      <c r="M554" s="15"/>
      <c r="N554" s="69"/>
    </row>
    <row r="555" spans="10:14">
      <c r="J555" s="68"/>
      <c r="K555" s="15"/>
      <c r="L555" s="15"/>
      <c r="M555" s="15"/>
      <c r="N555" s="69"/>
    </row>
    <row r="556" spans="10:14">
      <c r="J556" s="68"/>
      <c r="K556" s="15"/>
      <c r="L556" s="15"/>
      <c r="M556" s="15"/>
      <c r="N556" s="69"/>
    </row>
    <row r="557" spans="10:14">
      <c r="J557" s="68"/>
      <c r="K557" s="15"/>
      <c r="L557" s="15"/>
      <c r="M557" s="15"/>
      <c r="N557" s="69"/>
    </row>
    <row r="558" spans="10:14">
      <c r="J558" s="68"/>
      <c r="K558" s="15"/>
      <c r="L558" s="15"/>
      <c r="M558" s="15"/>
      <c r="N558" s="69"/>
    </row>
    <row r="559" spans="10:14">
      <c r="J559" s="68"/>
      <c r="K559" s="15"/>
      <c r="L559" s="15"/>
      <c r="M559" s="15"/>
      <c r="N559" s="69"/>
    </row>
    <row r="560" spans="10:14">
      <c r="J560" s="68"/>
      <c r="K560" s="15"/>
      <c r="L560" s="15"/>
      <c r="M560" s="15"/>
      <c r="N560" s="69"/>
    </row>
    <row r="561" spans="10:14">
      <c r="J561" s="68"/>
      <c r="K561" s="15"/>
      <c r="L561" s="15"/>
      <c r="M561" s="15"/>
      <c r="N561" s="69"/>
    </row>
    <row r="562" spans="10:14">
      <c r="J562" s="68"/>
      <c r="K562" s="15"/>
      <c r="L562" s="15"/>
      <c r="M562" s="15"/>
      <c r="N562" s="69"/>
    </row>
    <row r="563" spans="10:14">
      <c r="J563" s="68"/>
      <c r="K563" s="15"/>
      <c r="L563" s="15"/>
      <c r="M563" s="15"/>
      <c r="N563" s="69"/>
    </row>
    <row r="564" spans="10:14">
      <c r="J564" s="68"/>
      <c r="K564" s="15"/>
      <c r="L564" s="15"/>
      <c r="M564" s="15"/>
      <c r="N564" s="69"/>
    </row>
    <row r="565" spans="10:14">
      <c r="J565" s="68"/>
      <c r="K565" s="15"/>
      <c r="L565" s="15"/>
      <c r="M565" s="15"/>
      <c r="N565" s="69"/>
    </row>
    <row r="566" spans="10:14">
      <c r="J566" s="68"/>
      <c r="K566" s="15"/>
      <c r="L566" s="15"/>
      <c r="M566" s="15"/>
      <c r="N566" s="69"/>
    </row>
    <row r="567" spans="10:14">
      <c r="J567" s="68"/>
      <c r="K567" s="15"/>
      <c r="L567" s="15"/>
      <c r="M567" s="15"/>
      <c r="N567" s="69"/>
    </row>
    <row r="568" spans="10:14">
      <c r="J568" s="68"/>
      <c r="K568" s="15"/>
      <c r="L568" s="15"/>
      <c r="M568" s="15"/>
      <c r="N568" s="69"/>
    </row>
    <row r="569" spans="10:14">
      <c r="J569" s="68"/>
      <c r="K569" s="15"/>
      <c r="L569" s="15"/>
      <c r="M569" s="15"/>
      <c r="N569" s="69"/>
    </row>
    <row r="570" spans="10:14">
      <c r="J570" s="68"/>
      <c r="K570" s="15"/>
      <c r="L570" s="15"/>
      <c r="M570" s="15"/>
      <c r="N570" s="69"/>
    </row>
    <row r="571" spans="10:14">
      <c r="J571" s="68"/>
      <c r="K571" s="15"/>
      <c r="L571" s="15"/>
      <c r="M571" s="15"/>
      <c r="N571" s="69"/>
    </row>
    <row r="572" spans="10:14">
      <c r="J572" s="68"/>
      <c r="K572" s="15"/>
      <c r="L572" s="15"/>
      <c r="M572" s="15"/>
      <c r="N572" s="69"/>
    </row>
    <row r="573" spans="10:14">
      <c r="J573" s="68"/>
      <c r="K573" s="15"/>
      <c r="L573" s="15"/>
      <c r="M573" s="15"/>
      <c r="N573" s="69"/>
    </row>
    <row r="574" spans="10:14">
      <c r="J574" s="68"/>
      <c r="K574" s="15"/>
      <c r="L574" s="15"/>
      <c r="M574" s="15"/>
      <c r="N574" s="69"/>
    </row>
    <row r="575" spans="10:14">
      <c r="J575" s="68"/>
      <c r="K575" s="15"/>
      <c r="L575" s="15"/>
      <c r="M575" s="15"/>
      <c r="N575" s="69"/>
    </row>
    <row r="576" spans="10:14">
      <c r="J576" s="68"/>
      <c r="K576" s="15"/>
      <c r="L576" s="15"/>
      <c r="M576" s="15"/>
      <c r="N576" s="69"/>
    </row>
    <row r="577" spans="10:14">
      <c r="J577" s="68"/>
      <c r="K577" s="15"/>
      <c r="L577" s="15"/>
      <c r="M577" s="15"/>
      <c r="N577" s="69"/>
    </row>
    <row r="578" spans="10:14">
      <c r="J578" s="68"/>
      <c r="K578" s="15"/>
      <c r="L578" s="15"/>
      <c r="M578" s="15"/>
      <c r="N578" s="69"/>
    </row>
    <row r="579" spans="10:14">
      <c r="J579" s="68"/>
      <c r="K579" s="15"/>
      <c r="L579" s="15"/>
      <c r="M579" s="15"/>
      <c r="N579" s="69"/>
    </row>
    <row r="580" spans="10:14">
      <c r="J580" s="68"/>
      <c r="K580" s="15"/>
      <c r="L580" s="15"/>
      <c r="M580" s="15"/>
      <c r="N580" s="69"/>
    </row>
    <row r="581" spans="10:14">
      <c r="J581" s="68"/>
      <c r="K581" s="15"/>
      <c r="L581" s="15"/>
      <c r="M581" s="15"/>
      <c r="N581" s="69"/>
    </row>
    <row r="582" spans="10:14">
      <c r="J582" s="68"/>
      <c r="K582" s="15"/>
      <c r="L582" s="15"/>
      <c r="M582" s="15"/>
      <c r="N582" s="69"/>
    </row>
    <row r="583" spans="10:14">
      <c r="J583" s="68"/>
      <c r="K583" s="15"/>
      <c r="L583" s="15"/>
      <c r="M583" s="15"/>
      <c r="N583" s="69"/>
    </row>
    <row r="584" spans="10:14">
      <c r="J584" s="68"/>
      <c r="K584" s="15"/>
      <c r="L584" s="15"/>
      <c r="M584" s="15"/>
      <c r="N584" s="69"/>
    </row>
    <row r="585" spans="10:14">
      <c r="J585" s="68"/>
      <c r="K585" s="15"/>
      <c r="L585" s="15"/>
      <c r="M585" s="15"/>
      <c r="N585" s="69"/>
    </row>
    <row r="586" spans="10:14">
      <c r="J586" s="68"/>
      <c r="K586" s="15"/>
      <c r="L586" s="15"/>
      <c r="M586" s="15"/>
      <c r="N586" s="69"/>
    </row>
    <row r="587" spans="10:14">
      <c r="J587" s="68"/>
      <c r="K587" s="15"/>
      <c r="L587" s="15"/>
      <c r="M587" s="15"/>
      <c r="N587" s="69"/>
    </row>
    <row r="588" spans="10:14">
      <c r="J588" s="68"/>
      <c r="K588" s="15"/>
      <c r="L588" s="15"/>
      <c r="M588" s="15"/>
      <c r="N588" s="69"/>
    </row>
    <row r="589" spans="10:14">
      <c r="J589" s="68"/>
      <c r="K589" s="15"/>
      <c r="L589" s="15"/>
      <c r="M589" s="15"/>
      <c r="N589" s="69"/>
    </row>
    <row r="590" spans="10:14">
      <c r="J590" s="68"/>
      <c r="K590" s="15"/>
      <c r="L590" s="15"/>
      <c r="M590" s="15"/>
      <c r="N590" s="69"/>
    </row>
    <row r="591" spans="10:14">
      <c r="J591" s="68"/>
      <c r="K591" s="15"/>
      <c r="L591" s="15"/>
      <c r="M591" s="15"/>
      <c r="N591" s="69"/>
    </row>
    <row r="592" spans="10:14">
      <c r="J592" s="68"/>
      <c r="K592" s="15"/>
      <c r="L592" s="15"/>
      <c r="M592" s="15"/>
      <c r="N592" s="69"/>
    </row>
    <row r="593" spans="10:14">
      <c r="J593" s="68"/>
      <c r="K593" s="15"/>
      <c r="L593" s="15"/>
      <c r="M593" s="15"/>
      <c r="N593" s="69"/>
    </row>
    <row r="594" spans="10:14">
      <c r="J594" s="68"/>
      <c r="K594" s="15"/>
      <c r="L594" s="15"/>
      <c r="M594" s="15"/>
      <c r="N594" s="69"/>
    </row>
    <row r="595" spans="10:14">
      <c r="J595" s="68"/>
      <c r="K595" s="15"/>
      <c r="L595" s="15"/>
      <c r="M595" s="15"/>
      <c r="N595" s="69"/>
    </row>
    <row r="596" spans="10:14">
      <c r="J596" s="68"/>
      <c r="K596" s="15"/>
      <c r="L596" s="15"/>
      <c r="M596" s="15"/>
      <c r="N596" s="69"/>
    </row>
    <row r="597" spans="10:14">
      <c r="J597" s="68"/>
      <c r="K597" s="15"/>
      <c r="L597" s="15"/>
      <c r="M597" s="15"/>
      <c r="N597" s="69"/>
    </row>
    <row r="598" spans="10:14">
      <c r="J598" s="68"/>
      <c r="K598" s="15"/>
      <c r="L598" s="15"/>
      <c r="M598" s="15"/>
      <c r="N598" s="69"/>
    </row>
    <row r="599" spans="10:14">
      <c r="J599" s="68"/>
      <c r="K599" s="15"/>
      <c r="L599" s="15"/>
      <c r="M599" s="15"/>
      <c r="N599" s="69"/>
    </row>
    <row r="600" spans="10:14">
      <c r="J600" s="68"/>
      <c r="K600" s="15"/>
      <c r="L600" s="15"/>
      <c r="M600" s="15"/>
      <c r="N600" s="69"/>
    </row>
    <row r="601" spans="10:14">
      <c r="J601" s="68"/>
      <c r="K601" s="15"/>
      <c r="L601" s="15"/>
      <c r="M601" s="15"/>
      <c r="N601" s="69"/>
    </row>
    <row r="602" spans="10:14">
      <c r="J602" s="68"/>
      <c r="K602" s="15"/>
      <c r="L602" s="15"/>
      <c r="M602" s="15"/>
      <c r="N602" s="69"/>
    </row>
    <row r="603" spans="10:14">
      <c r="J603" s="68"/>
      <c r="K603" s="15"/>
      <c r="L603" s="15"/>
      <c r="M603" s="15"/>
      <c r="N603" s="69"/>
    </row>
    <row r="604" spans="10:14">
      <c r="J604" s="68"/>
      <c r="K604" s="15"/>
      <c r="L604" s="15"/>
      <c r="M604" s="15"/>
      <c r="N604" s="69"/>
    </row>
    <row r="605" spans="10:14">
      <c r="J605" s="68"/>
      <c r="K605" s="15"/>
      <c r="L605" s="15"/>
      <c r="M605" s="15"/>
      <c r="N605" s="69"/>
    </row>
    <row r="606" spans="10:14">
      <c r="J606" s="68"/>
      <c r="K606" s="15"/>
      <c r="L606" s="15"/>
      <c r="M606" s="15"/>
      <c r="N606" s="69"/>
    </row>
    <row r="607" spans="10:14">
      <c r="J607" s="68"/>
      <c r="K607" s="15"/>
      <c r="L607" s="15"/>
      <c r="M607" s="15"/>
      <c r="N607" s="69"/>
    </row>
    <row r="608" spans="10:14">
      <c r="J608" s="68"/>
      <c r="K608" s="15"/>
      <c r="L608" s="15"/>
      <c r="M608" s="15"/>
      <c r="N608" s="69"/>
    </row>
    <row r="609" spans="10:14">
      <c r="J609" s="70"/>
      <c r="K609" s="71"/>
      <c r="L609" s="71"/>
      <c r="M609" s="71"/>
      <c r="N609" s="72"/>
    </row>
  </sheetData>
  <sheetProtection algorithmName="SHA-512" hashValue="B1uLShHEiih6m/Q0NCC4Y4HZvLu2gS0flOMU7UkLBDVdHEs5+q3hVLwITD3xz0iL72HBnKQ6HGAlvQkQjoUk4g==" saltValue="Xtyh/52vFUc4PuH8C05SGg==" spinCount="100000" sheet="1" objects="1" scenarios="1" formatCells="0" insertRows="0" deleteRows="0"/>
  <mergeCells count="4">
    <mergeCell ref="O8:R8"/>
    <mergeCell ref="C1:F1"/>
    <mergeCell ref="G8:N8"/>
    <mergeCell ref="H9:J9"/>
  </mergeCells>
  <dataValidations count="4">
    <dataValidation type="list" allowBlank="1" showInputMessage="1" showErrorMessage="1" sqref="S10:S303">
      <formula1>$Z$10:$Z$11</formula1>
    </dataValidation>
    <dataValidation type="list" allowBlank="1" showInputMessage="1" showErrorMessage="1" sqref="B9:B1048576">
      <formula1>Année</formula1>
    </dataValidation>
    <dataValidation type="list" allowBlank="1" showInputMessage="1" showErrorMessage="1" sqref="F10:F17 F19:F1048576 F18">
      <formula1>Projet</formula1>
    </dataValidation>
    <dataValidation type="list" allowBlank="1" showInputMessage="1" showErrorMessage="1" sqref="D10:D1048576">
      <formula1>Organisme</formula1>
    </dataValidation>
  </dataValidations>
  <pageMargins left="0.25" right="0.25" top="0.75" bottom="0.75" header="0.3" footer="0.3"/>
  <pageSetup paperSize="5" scale="50" orientation="landscape" r:id="rId1"/>
  <rowBreaks count="1" manualBreakCount="1">
    <brk id="22" max="16383" man="1"/>
  </rowBreaks>
  <colBreaks count="1" manualBreakCount="1">
    <brk id="19" max="20" man="1"/>
  </colBreaks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Listes!$A$4:$A$96</xm:f>
          </x14:formula1>
          <xm:sqref>D7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6"/>
  <sheetViews>
    <sheetView workbookViewId="0">
      <selection activeCell="H12" sqref="H12"/>
    </sheetView>
  </sheetViews>
  <sheetFormatPr baseColWidth="10" defaultColWidth="11.44140625" defaultRowHeight="14.4"/>
  <cols>
    <col min="1" max="1" width="26.44140625" customWidth="1"/>
  </cols>
  <sheetData>
    <row r="1" spans="1:12" ht="23.4">
      <c r="A1" s="1" t="s">
        <v>23</v>
      </c>
    </row>
    <row r="3" spans="1:12">
      <c r="A3" s="3" t="s">
        <v>4</v>
      </c>
      <c r="D3" s="3"/>
      <c r="F3" s="3" t="s">
        <v>24</v>
      </c>
      <c r="H3" s="3" t="s">
        <v>25</v>
      </c>
      <c r="L3" s="3" t="s">
        <v>26</v>
      </c>
    </row>
    <row r="4" spans="1:12">
      <c r="A4" s="4" t="s">
        <v>27</v>
      </c>
      <c r="F4" t="s">
        <v>28</v>
      </c>
      <c r="H4" s="2" t="s">
        <v>29</v>
      </c>
      <c r="L4" s="2" t="s">
        <v>30</v>
      </c>
    </row>
    <row r="5" spans="1:12">
      <c r="A5" s="4" t="s">
        <v>31</v>
      </c>
      <c r="F5" t="s">
        <v>32</v>
      </c>
      <c r="H5" s="2" t="s">
        <v>33</v>
      </c>
      <c r="L5" s="2" t="s">
        <v>34</v>
      </c>
    </row>
    <row r="6" spans="1:12">
      <c r="A6" s="4" t="s">
        <v>35</v>
      </c>
      <c r="F6" t="s">
        <v>36</v>
      </c>
      <c r="H6" s="2" t="s">
        <v>151</v>
      </c>
      <c r="L6" s="2" t="s">
        <v>37</v>
      </c>
    </row>
    <row r="7" spans="1:12">
      <c r="A7" s="4" t="s">
        <v>38</v>
      </c>
      <c r="F7" t="s">
        <v>39</v>
      </c>
      <c r="H7" s="2" t="s">
        <v>40</v>
      </c>
      <c r="L7" s="2" t="s">
        <v>41</v>
      </c>
    </row>
    <row r="8" spans="1:12">
      <c r="A8" s="4" t="s">
        <v>42</v>
      </c>
      <c r="H8" s="2" t="s">
        <v>43</v>
      </c>
      <c r="L8" s="2" t="s">
        <v>44</v>
      </c>
    </row>
    <row r="9" spans="1:12">
      <c r="A9" s="4" t="s">
        <v>45</v>
      </c>
      <c r="H9" s="2" t="s">
        <v>46</v>
      </c>
      <c r="L9" s="2" t="s">
        <v>47</v>
      </c>
    </row>
    <row r="10" spans="1:12">
      <c r="A10" s="4" t="s">
        <v>48</v>
      </c>
    </row>
    <row r="11" spans="1:12">
      <c r="A11" s="4" t="s">
        <v>49</v>
      </c>
    </row>
    <row r="12" spans="1:12">
      <c r="A12" s="4" t="s">
        <v>50</v>
      </c>
    </row>
    <row r="13" spans="1:12">
      <c r="A13" s="4" t="s">
        <v>51</v>
      </c>
    </row>
    <row r="14" spans="1:12">
      <c r="A14" s="4" t="s">
        <v>52</v>
      </c>
    </row>
    <row r="15" spans="1:12">
      <c r="A15" s="4" t="s">
        <v>53</v>
      </c>
    </row>
    <row r="16" spans="1:12">
      <c r="A16" s="4" t="s">
        <v>54</v>
      </c>
    </row>
    <row r="17" spans="1:1">
      <c r="A17" s="4" t="s">
        <v>55</v>
      </c>
    </row>
    <row r="18" spans="1:1">
      <c r="A18" s="4" t="s">
        <v>56</v>
      </c>
    </row>
    <row r="19" spans="1:1">
      <c r="A19" s="4" t="s">
        <v>57</v>
      </c>
    </row>
    <row r="20" spans="1:1">
      <c r="A20" s="4" t="s">
        <v>58</v>
      </c>
    </row>
    <row r="21" spans="1:1">
      <c r="A21" s="4" t="s">
        <v>59</v>
      </c>
    </row>
    <row r="22" spans="1:1">
      <c r="A22" s="4" t="s">
        <v>60</v>
      </c>
    </row>
    <row r="23" spans="1:1">
      <c r="A23" s="4" t="s">
        <v>61</v>
      </c>
    </row>
    <row r="24" spans="1:1">
      <c r="A24" s="4" t="s">
        <v>62</v>
      </c>
    </row>
    <row r="25" spans="1:1">
      <c r="A25" s="4" t="s">
        <v>63</v>
      </c>
    </row>
    <row r="26" spans="1:1">
      <c r="A26" s="4" t="s">
        <v>64</v>
      </c>
    </row>
    <row r="27" spans="1:1">
      <c r="A27" s="4" t="s">
        <v>65</v>
      </c>
    </row>
    <row r="28" spans="1:1">
      <c r="A28" s="4" t="s">
        <v>66</v>
      </c>
    </row>
    <row r="29" spans="1:1">
      <c r="A29" s="4" t="s">
        <v>67</v>
      </c>
    </row>
    <row r="30" spans="1:1">
      <c r="A30" s="4" t="s">
        <v>68</v>
      </c>
    </row>
    <row r="31" spans="1:1">
      <c r="A31" s="4" t="s">
        <v>69</v>
      </c>
    </row>
    <row r="32" spans="1:1">
      <c r="A32" s="4" t="s">
        <v>70</v>
      </c>
    </row>
    <row r="33" spans="1:1">
      <c r="A33" s="4" t="s">
        <v>71</v>
      </c>
    </row>
    <row r="34" spans="1:1">
      <c r="A34" s="4" t="s">
        <v>72</v>
      </c>
    </row>
    <row r="35" spans="1:1">
      <c r="A35" s="4" t="s">
        <v>73</v>
      </c>
    </row>
    <row r="36" spans="1:1">
      <c r="A36" s="4" t="s">
        <v>74</v>
      </c>
    </row>
    <row r="37" spans="1:1">
      <c r="A37" s="4" t="s">
        <v>75</v>
      </c>
    </row>
    <row r="38" spans="1:1">
      <c r="A38" s="4" t="s">
        <v>76</v>
      </c>
    </row>
    <row r="39" spans="1:1">
      <c r="A39" s="4" t="s">
        <v>77</v>
      </c>
    </row>
    <row r="40" spans="1:1">
      <c r="A40" s="4" t="s">
        <v>78</v>
      </c>
    </row>
    <row r="41" spans="1:1">
      <c r="A41" s="4" t="s">
        <v>79</v>
      </c>
    </row>
    <row r="42" spans="1:1">
      <c r="A42" s="4" t="s">
        <v>80</v>
      </c>
    </row>
    <row r="43" spans="1:1">
      <c r="A43" s="4" t="s">
        <v>81</v>
      </c>
    </row>
    <row r="44" spans="1:1">
      <c r="A44" s="4" t="s">
        <v>82</v>
      </c>
    </row>
    <row r="45" spans="1:1">
      <c r="A45" s="4" t="s">
        <v>83</v>
      </c>
    </row>
    <row r="46" spans="1:1">
      <c r="A46" s="4" t="s">
        <v>84</v>
      </c>
    </row>
    <row r="47" spans="1:1">
      <c r="A47" s="4" t="s">
        <v>85</v>
      </c>
    </row>
    <row r="48" spans="1:1">
      <c r="A48" s="4" t="s">
        <v>86</v>
      </c>
    </row>
    <row r="49" spans="1:1">
      <c r="A49" s="4" t="s">
        <v>87</v>
      </c>
    </row>
    <row r="50" spans="1:1">
      <c r="A50" s="4" t="s">
        <v>88</v>
      </c>
    </row>
    <row r="51" spans="1:1">
      <c r="A51" s="4" t="s">
        <v>89</v>
      </c>
    </row>
    <row r="52" spans="1:1">
      <c r="A52" s="4" t="s">
        <v>90</v>
      </c>
    </row>
    <row r="53" spans="1:1">
      <c r="A53" s="4" t="s">
        <v>91</v>
      </c>
    </row>
    <row r="54" spans="1:1">
      <c r="A54" s="4" t="s">
        <v>92</v>
      </c>
    </row>
    <row r="55" spans="1:1">
      <c r="A55" s="4" t="s">
        <v>93</v>
      </c>
    </row>
    <row r="56" spans="1:1">
      <c r="A56" s="4" t="s">
        <v>94</v>
      </c>
    </row>
    <row r="57" spans="1:1">
      <c r="A57" s="4" t="s">
        <v>95</v>
      </c>
    </row>
    <row r="58" spans="1:1">
      <c r="A58" s="4" t="s">
        <v>96</v>
      </c>
    </row>
    <row r="59" spans="1:1">
      <c r="A59" s="4" t="s">
        <v>97</v>
      </c>
    </row>
    <row r="60" spans="1:1">
      <c r="A60" s="4" t="s">
        <v>98</v>
      </c>
    </row>
    <row r="61" spans="1:1">
      <c r="A61" s="4" t="s">
        <v>99</v>
      </c>
    </row>
    <row r="62" spans="1:1">
      <c r="A62" s="4" t="s">
        <v>100</v>
      </c>
    </row>
    <row r="63" spans="1:1">
      <c r="A63" s="4" t="s">
        <v>101</v>
      </c>
    </row>
    <row r="64" spans="1:1">
      <c r="A64" s="4" t="s">
        <v>102</v>
      </c>
    </row>
    <row r="65" spans="1:1">
      <c r="A65" s="4" t="s">
        <v>103</v>
      </c>
    </row>
    <row r="66" spans="1:1">
      <c r="A66" s="4" t="s">
        <v>104</v>
      </c>
    </row>
    <row r="67" spans="1:1">
      <c r="A67" s="4" t="s">
        <v>105</v>
      </c>
    </row>
    <row r="68" spans="1:1">
      <c r="A68" s="4" t="s">
        <v>106</v>
      </c>
    </row>
    <row r="69" spans="1:1">
      <c r="A69" s="4" t="s">
        <v>107</v>
      </c>
    </row>
    <row r="70" spans="1:1">
      <c r="A70" s="4" t="s">
        <v>108</v>
      </c>
    </row>
    <row r="71" spans="1:1">
      <c r="A71" s="4" t="s">
        <v>109</v>
      </c>
    </row>
    <row r="72" spans="1:1">
      <c r="A72" s="4" t="s">
        <v>110</v>
      </c>
    </row>
    <row r="73" spans="1:1">
      <c r="A73" s="4" t="s">
        <v>111</v>
      </c>
    </row>
    <row r="74" spans="1:1">
      <c r="A74" s="4" t="s">
        <v>112</v>
      </c>
    </row>
    <row r="75" spans="1:1">
      <c r="A75" s="4" t="s">
        <v>113</v>
      </c>
    </row>
    <row r="76" spans="1:1">
      <c r="A76" s="4" t="s">
        <v>114</v>
      </c>
    </row>
    <row r="77" spans="1:1">
      <c r="A77" s="4" t="s">
        <v>115</v>
      </c>
    </row>
    <row r="78" spans="1:1">
      <c r="A78" s="4" t="s">
        <v>116</v>
      </c>
    </row>
    <row r="79" spans="1:1">
      <c r="A79" s="4" t="s">
        <v>117</v>
      </c>
    </row>
    <row r="80" spans="1:1">
      <c r="A80" s="4" t="s">
        <v>118</v>
      </c>
    </row>
    <row r="81" spans="1:1">
      <c r="A81" s="4" t="s">
        <v>119</v>
      </c>
    </row>
    <row r="82" spans="1:1">
      <c r="A82" s="4" t="s">
        <v>120</v>
      </c>
    </row>
    <row r="83" spans="1:1">
      <c r="A83" s="4" t="s">
        <v>121</v>
      </c>
    </row>
    <row r="84" spans="1:1">
      <c r="A84" s="4" t="s">
        <v>122</v>
      </c>
    </row>
    <row r="85" spans="1:1">
      <c r="A85" s="4" t="s">
        <v>123</v>
      </c>
    </row>
    <row r="86" spans="1:1">
      <c r="A86" s="4" t="s">
        <v>124</v>
      </c>
    </row>
    <row r="87" spans="1:1">
      <c r="A87" s="4" t="s">
        <v>125</v>
      </c>
    </row>
    <row r="88" spans="1:1">
      <c r="A88" s="4" t="s">
        <v>126</v>
      </c>
    </row>
    <row r="89" spans="1:1">
      <c r="A89" s="4" t="s">
        <v>127</v>
      </c>
    </row>
    <row r="90" spans="1:1">
      <c r="A90" s="4" t="s">
        <v>128</v>
      </c>
    </row>
    <row r="91" spans="1:1">
      <c r="A91" s="4" t="s">
        <v>129</v>
      </c>
    </row>
    <row r="92" spans="1:1">
      <c r="A92" s="4" t="s">
        <v>130</v>
      </c>
    </row>
    <row r="93" spans="1:1">
      <c r="A93" s="4" t="s">
        <v>131</v>
      </c>
    </row>
    <row r="94" spans="1:1">
      <c r="A94" s="4" t="s">
        <v>132</v>
      </c>
    </row>
    <row r="95" spans="1:1">
      <c r="A95" s="4" t="s">
        <v>133</v>
      </c>
    </row>
    <row r="96" spans="1:1">
      <c r="A96" s="4" t="s">
        <v>134</v>
      </c>
    </row>
  </sheetData>
  <sortState ref="A2:B44">
    <sortCondition ref="A2"/>
  </sortState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8"/>
  <sheetViews>
    <sheetView topLeftCell="A85" workbookViewId="0">
      <selection activeCell="C3" sqref="C3"/>
    </sheetView>
  </sheetViews>
  <sheetFormatPr baseColWidth="10" defaultColWidth="11.44140625" defaultRowHeight="14.4"/>
  <cols>
    <col min="1" max="1" width="11.6640625" customWidth="1"/>
    <col min="2" max="2" width="23.44140625" customWidth="1"/>
  </cols>
  <sheetData>
    <row r="1" spans="1:2" ht="15" thickBot="1">
      <c r="A1" s="8" t="s">
        <v>135</v>
      </c>
      <c r="B1" s="9" t="s">
        <v>136</v>
      </c>
    </row>
    <row r="2" spans="1:2" ht="26.4">
      <c r="A2" s="6">
        <v>1</v>
      </c>
      <c r="B2" s="5" t="s">
        <v>137</v>
      </c>
    </row>
    <row r="3" spans="1:2" ht="26.4">
      <c r="A3" s="6">
        <v>1</v>
      </c>
      <c r="B3" s="7" t="s">
        <v>138</v>
      </c>
    </row>
    <row r="4" spans="1:2">
      <c r="A4" s="6">
        <v>1</v>
      </c>
      <c r="B4" s="7" t="s">
        <v>27</v>
      </c>
    </row>
    <row r="5" spans="1:2">
      <c r="A5" s="6">
        <v>1</v>
      </c>
      <c r="B5" s="7" t="s">
        <v>31</v>
      </c>
    </row>
    <row r="6" spans="1:2">
      <c r="A6" s="6">
        <v>1</v>
      </c>
      <c r="B6" s="7" t="s">
        <v>35</v>
      </c>
    </row>
    <row r="7" spans="1:2">
      <c r="A7" s="6">
        <v>1</v>
      </c>
      <c r="B7" s="7" t="s">
        <v>38</v>
      </c>
    </row>
    <row r="8" spans="1:2">
      <c r="A8" s="6">
        <v>1</v>
      </c>
      <c r="B8" s="7" t="s">
        <v>48</v>
      </c>
    </row>
    <row r="9" spans="1:2">
      <c r="A9" s="6">
        <v>1</v>
      </c>
      <c r="B9" s="7" t="s">
        <v>50</v>
      </c>
    </row>
    <row r="10" spans="1:2">
      <c r="A10" s="6">
        <v>1</v>
      </c>
      <c r="B10" s="7" t="s">
        <v>45</v>
      </c>
    </row>
    <row r="11" spans="1:2">
      <c r="A11" s="6">
        <v>1</v>
      </c>
      <c r="B11" s="7" t="s">
        <v>72</v>
      </c>
    </row>
    <row r="12" spans="1:2">
      <c r="A12" s="6">
        <v>1</v>
      </c>
      <c r="B12" s="10" t="s">
        <v>48</v>
      </c>
    </row>
    <row r="13" spans="1:2">
      <c r="A13" s="6">
        <v>2</v>
      </c>
      <c r="B13" s="7" t="s">
        <v>51</v>
      </c>
    </row>
    <row r="14" spans="1:2" ht="26.4">
      <c r="A14" s="6">
        <v>2</v>
      </c>
      <c r="B14" s="7" t="s">
        <v>52</v>
      </c>
    </row>
    <row r="15" spans="1:2" ht="26.4">
      <c r="A15" s="6">
        <v>2</v>
      </c>
      <c r="B15" s="7" t="s">
        <v>53</v>
      </c>
    </row>
    <row r="16" spans="1:2" ht="26.4">
      <c r="A16" s="6">
        <v>2</v>
      </c>
      <c r="B16" s="7" t="s">
        <v>54</v>
      </c>
    </row>
    <row r="17" spans="1:2">
      <c r="A17" s="6">
        <v>3</v>
      </c>
      <c r="B17" s="7" t="s">
        <v>55</v>
      </c>
    </row>
    <row r="18" spans="1:2">
      <c r="A18" s="6">
        <v>3</v>
      </c>
      <c r="B18" s="7" t="s">
        <v>56</v>
      </c>
    </row>
    <row r="19" spans="1:2">
      <c r="A19" s="6">
        <v>3</v>
      </c>
      <c r="B19" s="7" t="s">
        <v>57</v>
      </c>
    </row>
    <row r="20" spans="1:2" ht="26.4">
      <c r="A20" s="6">
        <v>3</v>
      </c>
      <c r="B20" s="7" t="s">
        <v>58</v>
      </c>
    </row>
    <row r="21" spans="1:2" ht="26.4">
      <c r="A21" s="6">
        <v>3</v>
      </c>
      <c r="B21" s="7" t="s">
        <v>59</v>
      </c>
    </row>
    <row r="22" spans="1:2">
      <c r="A22" s="6">
        <v>3</v>
      </c>
      <c r="B22" s="7" t="s">
        <v>60</v>
      </c>
    </row>
    <row r="23" spans="1:2">
      <c r="A23" s="6">
        <v>4</v>
      </c>
      <c r="B23" s="7" t="s">
        <v>61</v>
      </c>
    </row>
    <row r="24" spans="1:2">
      <c r="A24" s="6">
        <v>4</v>
      </c>
      <c r="B24" s="7" t="s">
        <v>64</v>
      </c>
    </row>
    <row r="25" spans="1:2">
      <c r="A25" s="6">
        <v>4</v>
      </c>
      <c r="B25" s="7" t="s">
        <v>65</v>
      </c>
    </row>
    <row r="26" spans="1:2">
      <c r="A26" s="6">
        <v>4</v>
      </c>
      <c r="B26" s="7" t="s">
        <v>62</v>
      </c>
    </row>
    <row r="27" spans="1:2">
      <c r="A27" s="6">
        <v>4</v>
      </c>
      <c r="B27" s="7" t="s">
        <v>63</v>
      </c>
    </row>
    <row r="28" spans="1:2" ht="26.4">
      <c r="A28" s="6">
        <v>5</v>
      </c>
      <c r="B28" s="7" t="s">
        <v>139</v>
      </c>
    </row>
    <row r="29" spans="1:2" ht="26.4">
      <c r="A29" s="6">
        <v>5</v>
      </c>
      <c r="B29" s="7" t="s">
        <v>140</v>
      </c>
    </row>
    <row r="30" spans="1:2">
      <c r="A30" s="6">
        <v>5</v>
      </c>
      <c r="B30" s="7" t="s">
        <v>69</v>
      </c>
    </row>
    <row r="31" spans="1:2">
      <c r="A31" s="6">
        <v>5</v>
      </c>
      <c r="B31" s="7" t="s">
        <v>42</v>
      </c>
    </row>
    <row r="32" spans="1:2">
      <c r="A32" s="6">
        <v>5</v>
      </c>
      <c r="B32" s="7" t="s">
        <v>66</v>
      </c>
    </row>
    <row r="33" spans="1:2">
      <c r="A33" s="6">
        <v>5</v>
      </c>
      <c r="B33" s="7" t="s">
        <v>70</v>
      </c>
    </row>
    <row r="34" spans="1:2">
      <c r="A34" s="6">
        <v>5</v>
      </c>
      <c r="B34" s="7" t="s">
        <v>71</v>
      </c>
    </row>
    <row r="35" spans="1:2">
      <c r="A35" s="6">
        <v>5</v>
      </c>
      <c r="B35" s="7" t="s">
        <v>71</v>
      </c>
    </row>
    <row r="36" spans="1:2">
      <c r="A36" s="6">
        <v>5</v>
      </c>
      <c r="B36" s="7" t="s">
        <v>73</v>
      </c>
    </row>
    <row r="37" spans="1:2" ht="26.4">
      <c r="A37" s="6">
        <v>5</v>
      </c>
      <c r="B37" s="7" t="s">
        <v>74</v>
      </c>
    </row>
    <row r="38" spans="1:2" ht="26.4">
      <c r="A38" s="6">
        <v>5</v>
      </c>
      <c r="B38" s="7" t="s">
        <v>140</v>
      </c>
    </row>
    <row r="39" spans="1:2" ht="26.4">
      <c r="A39" s="6">
        <v>7</v>
      </c>
      <c r="B39" s="7" t="s">
        <v>76</v>
      </c>
    </row>
    <row r="40" spans="1:2">
      <c r="A40" s="6">
        <v>7</v>
      </c>
      <c r="B40" s="7" t="s">
        <v>78</v>
      </c>
    </row>
    <row r="41" spans="1:2">
      <c r="A41" s="6">
        <v>7</v>
      </c>
      <c r="B41" s="7" t="s">
        <v>75</v>
      </c>
    </row>
    <row r="42" spans="1:2" ht="26.4">
      <c r="A42" s="6">
        <v>7</v>
      </c>
      <c r="B42" s="7" t="s">
        <v>77</v>
      </c>
    </row>
    <row r="43" spans="1:2">
      <c r="A43" s="6">
        <v>8</v>
      </c>
      <c r="B43" s="7" t="s">
        <v>82</v>
      </c>
    </row>
    <row r="44" spans="1:2">
      <c r="A44" s="6">
        <v>8</v>
      </c>
      <c r="B44" s="7" t="s">
        <v>83</v>
      </c>
    </row>
    <row r="45" spans="1:2">
      <c r="A45" s="6">
        <v>8</v>
      </c>
      <c r="B45" s="7" t="s">
        <v>79</v>
      </c>
    </row>
    <row r="46" spans="1:2">
      <c r="A46" s="6">
        <v>8</v>
      </c>
      <c r="B46" s="7" t="s">
        <v>81</v>
      </c>
    </row>
    <row r="47" spans="1:2">
      <c r="A47" s="6">
        <v>8</v>
      </c>
      <c r="B47" s="7" t="s">
        <v>80</v>
      </c>
    </row>
    <row r="48" spans="1:2">
      <c r="A48" s="6">
        <v>9</v>
      </c>
      <c r="B48" s="7" t="s">
        <v>87</v>
      </c>
    </row>
    <row r="49" spans="1:2">
      <c r="A49" s="6">
        <v>9</v>
      </c>
      <c r="B49" s="7" t="s">
        <v>88</v>
      </c>
    </row>
    <row r="50" spans="1:2">
      <c r="A50" s="6">
        <v>9</v>
      </c>
      <c r="B50" s="7" t="s">
        <v>85</v>
      </c>
    </row>
    <row r="51" spans="1:2">
      <c r="A51" s="6">
        <v>9</v>
      </c>
      <c r="B51" s="7" t="s">
        <v>86</v>
      </c>
    </row>
    <row r="52" spans="1:2" ht="26.4">
      <c r="A52" s="6">
        <v>9</v>
      </c>
      <c r="B52" s="7" t="s">
        <v>89</v>
      </c>
    </row>
    <row r="53" spans="1:2" ht="26.4">
      <c r="A53" s="6">
        <v>9</v>
      </c>
      <c r="B53" s="7" t="s">
        <v>84</v>
      </c>
    </row>
    <row r="54" spans="1:2" ht="26.4">
      <c r="A54" s="6">
        <v>10</v>
      </c>
      <c r="B54" s="7" t="s">
        <v>90</v>
      </c>
    </row>
    <row r="55" spans="1:2">
      <c r="A55" s="6">
        <v>11</v>
      </c>
      <c r="B55" s="7" t="s">
        <v>91</v>
      </c>
    </row>
    <row r="56" spans="1:2">
      <c r="A56" s="6">
        <v>11</v>
      </c>
      <c r="B56" s="7" t="s">
        <v>92</v>
      </c>
    </row>
    <row r="57" spans="1:2" ht="26.4">
      <c r="A57" s="6">
        <v>11</v>
      </c>
      <c r="B57" s="7" t="s">
        <v>93</v>
      </c>
    </row>
    <row r="58" spans="1:2">
      <c r="A58" s="6">
        <v>11</v>
      </c>
      <c r="B58" s="7" t="s">
        <v>94</v>
      </c>
    </row>
    <row r="59" spans="1:2">
      <c r="A59" s="6">
        <v>11</v>
      </c>
      <c r="B59" s="7" t="s">
        <v>95</v>
      </c>
    </row>
    <row r="60" spans="1:2" ht="26.4">
      <c r="A60" s="6">
        <v>11</v>
      </c>
      <c r="B60" s="7" t="s">
        <v>96</v>
      </c>
    </row>
    <row r="61" spans="1:2">
      <c r="A61" s="6">
        <v>12</v>
      </c>
      <c r="B61" s="7" t="s">
        <v>102</v>
      </c>
    </row>
    <row r="62" spans="1:2">
      <c r="A62" s="6">
        <v>12</v>
      </c>
      <c r="B62" s="7" t="s">
        <v>141</v>
      </c>
    </row>
    <row r="63" spans="1:2">
      <c r="A63" s="6">
        <v>12</v>
      </c>
      <c r="B63" s="7" t="s">
        <v>133</v>
      </c>
    </row>
    <row r="64" spans="1:2">
      <c r="A64" s="6">
        <v>12</v>
      </c>
      <c r="B64" s="7" t="s">
        <v>67</v>
      </c>
    </row>
    <row r="65" spans="1:2">
      <c r="A65" s="6">
        <v>12</v>
      </c>
      <c r="B65" s="7" t="s">
        <v>98</v>
      </c>
    </row>
    <row r="66" spans="1:2">
      <c r="A66" s="6">
        <v>12</v>
      </c>
      <c r="B66" s="7" t="s">
        <v>101</v>
      </c>
    </row>
    <row r="67" spans="1:2">
      <c r="A67" s="6">
        <v>12</v>
      </c>
      <c r="B67" s="7" t="s">
        <v>104</v>
      </c>
    </row>
    <row r="68" spans="1:2">
      <c r="A68" s="6">
        <v>12</v>
      </c>
      <c r="B68" s="7" t="s">
        <v>98</v>
      </c>
    </row>
    <row r="69" spans="1:2">
      <c r="A69" s="6">
        <v>12</v>
      </c>
      <c r="B69" s="7" t="s">
        <v>103</v>
      </c>
    </row>
    <row r="70" spans="1:2" ht="26.4">
      <c r="A70" s="6">
        <v>12</v>
      </c>
      <c r="B70" s="7" t="s">
        <v>99</v>
      </c>
    </row>
    <row r="71" spans="1:2">
      <c r="A71" s="6">
        <v>14</v>
      </c>
      <c r="B71" s="7" t="s">
        <v>105</v>
      </c>
    </row>
    <row r="72" spans="1:2">
      <c r="A72" s="6">
        <v>14</v>
      </c>
      <c r="B72" s="7" t="s">
        <v>106</v>
      </c>
    </row>
    <row r="73" spans="1:2">
      <c r="A73" s="6">
        <v>14</v>
      </c>
      <c r="B73" s="7" t="s">
        <v>107</v>
      </c>
    </row>
    <row r="74" spans="1:2">
      <c r="A74" s="6">
        <v>14</v>
      </c>
      <c r="B74" s="7" t="s">
        <v>108</v>
      </c>
    </row>
    <row r="75" spans="1:2">
      <c r="A75" s="6">
        <v>14</v>
      </c>
      <c r="B75" s="7" t="s">
        <v>109</v>
      </c>
    </row>
    <row r="76" spans="1:2">
      <c r="A76" s="6">
        <v>14</v>
      </c>
      <c r="B76" s="7" t="s">
        <v>110</v>
      </c>
    </row>
    <row r="77" spans="1:2">
      <c r="A77" s="6">
        <v>15</v>
      </c>
      <c r="B77" s="7" t="s">
        <v>111</v>
      </c>
    </row>
    <row r="78" spans="1:2">
      <c r="A78" s="6">
        <v>15</v>
      </c>
      <c r="B78" s="7" t="s">
        <v>112</v>
      </c>
    </row>
    <row r="79" spans="1:2" ht="26.4">
      <c r="A79" s="6">
        <v>15</v>
      </c>
      <c r="B79" s="7" t="s">
        <v>113</v>
      </c>
    </row>
    <row r="80" spans="1:2" ht="26.4">
      <c r="A80" s="6">
        <v>15</v>
      </c>
      <c r="B80" s="7" t="s">
        <v>114</v>
      </c>
    </row>
    <row r="81" spans="1:2">
      <c r="A81" s="6">
        <v>15</v>
      </c>
      <c r="B81" s="7" t="s">
        <v>49</v>
      </c>
    </row>
    <row r="82" spans="1:2">
      <c r="A82" s="6">
        <v>15</v>
      </c>
      <c r="B82" s="7" t="s">
        <v>115</v>
      </c>
    </row>
    <row r="83" spans="1:2">
      <c r="A83" s="6">
        <v>15</v>
      </c>
      <c r="B83" s="7" t="s">
        <v>116</v>
      </c>
    </row>
    <row r="84" spans="1:2">
      <c r="A84" s="6">
        <v>15</v>
      </c>
      <c r="B84" s="7" t="s">
        <v>117</v>
      </c>
    </row>
    <row r="85" spans="1:2">
      <c r="A85" s="6">
        <v>16</v>
      </c>
      <c r="B85" s="7" t="s">
        <v>118</v>
      </c>
    </row>
    <row r="86" spans="1:2">
      <c r="A86" s="6">
        <v>16</v>
      </c>
      <c r="B86" s="7" t="s">
        <v>119</v>
      </c>
    </row>
    <row r="87" spans="1:2">
      <c r="A87" s="6">
        <v>16</v>
      </c>
      <c r="B87" s="7" t="s">
        <v>120</v>
      </c>
    </row>
    <row r="88" spans="1:2">
      <c r="A88" s="6">
        <v>16</v>
      </c>
      <c r="B88" s="7" t="s">
        <v>121</v>
      </c>
    </row>
    <row r="89" spans="1:2">
      <c r="A89" s="6">
        <v>16</v>
      </c>
      <c r="B89" s="7" t="s">
        <v>122</v>
      </c>
    </row>
    <row r="90" spans="1:2" ht="26.4">
      <c r="A90" s="6">
        <v>16</v>
      </c>
      <c r="B90" s="7" t="s">
        <v>123</v>
      </c>
    </row>
    <row r="91" spans="1:2" ht="26.4">
      <c r="A91" s="6">
        <v>16</v>
      </c>
      <c r="B91" s="7" t="s">
        <v>124</v>
      </c>
    </row>
    <row r="92" spans="1:2">
      <c r="A92" s="6">
        <v>16</v>
      </c>
      <c r="B92" s="7" t="s">
        <v>125</v>
      </c>
    </row>
    <row r="93" spans="1:2" ht="26.4">
      <c r="A93" s="6">
        <v>16</v>
      </c>
      <c r="B93" s="7" t="s">
        <v>126</v>
      </c>
    </row>
    <row r="94" spans="1:2" ht="26.4">
      <c r="A94" s="6">
        <v>16</v>
      </c>
      <c r="B94" s="7" t="s">
        <v>127</v>
      </c>
    </row>
    <row r="95" spans="1:2" ht="26.4">
      <c r="A95" s="6">
        <v>16</v>
      </c>
      <c r="B95" s="7" t="s">
        <v>128</v>
      </c>
    </row>
    <row r="96" spans="1:2" ht="26.4">
      <c r="A96" s="6">
        <v>16</v>
      </c>
      <c r="B96" s="7" t="s">
        <v>129</v>
      </c>
    </row>
    <row r="97" spans="1:2">
      <c r="A97" s="6">
        <v>17</v>
      </c>
      <c r="B97" s="10" t="s">
        <v>142</v>
      </c>
    </row>
    <row r="98" spans="1:2">
      <c r="A98" s="6">
        <v>17</v>
      </c>
      <c r="B98" s="7" t="s">
        <v>130</v>
      </c>
    </row>
    <row r="99" spans="1:2">
      <c r="A99" s="6">
        <v>17</v>
      </c>
      <c r="B99" s="7" t="s">
        <v>131</v>
      </c>
    </row>
    <row r="100" spans="1:2">
      <c r="A100" s="6">
        <v>17</v>
      </c>
      <c r="B100" s="7" t="s">
        <v>132</v>
      </c>
    </row>
    <row r="101" spans="1:2">
      <c r="A101" s="6">
        <v>17</v>
      </c>
      <c r="B101" s="11" t="s">
        <v>134</v>
      </c>
    </row>
    <row r="102" spans="1:2">
      <c r="A102" s="6">
        <v>17</v>
      </c>
      <c r="B102" s="11" t="s">
        <v>97</v>
      </c>
    </row>
    <row r="103" spans="1:2">
      <c r="A103" s="6"/>
    </row>
    <row r="104" spans="1:2">
      <c r="A104" s="6"/>
    </row>
    <row r="105" spans="1:2">
      <c r="A105" s="6"/>
    </row>
    <row r="106" spans="1:2">
      <c r="A106" s="6"/>
    </row>
    <row r="107" spans="1:2">
      <c r="A107" s="6"/>
    </row>
    <row r="108" spans="1:2">
      <c r="A108" s="6"/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6</vt:i4>
      </vt:variant>
    </vt:vector>
  </HeadingPairs>
  <TitlesOfParts>
    <vt:vector size="9" baseType="lpstr">
      <vt:lpstr>Feuil1</vt:lpstr>
      <vt:lpstr>Listes</vt:lpstr>
      <vt:lpstr>Feuil3</vt:lpstr>
      <vt:lpstr>Année</vt:lpstr>
      <vt:lpstr>MRC</vt:lpstr>
      <vt:lpstr>Organisme</vt:lpstr>
      <vt:lpstr>Projet</vt:lpstr>
      <vt:lpstr>Type</vt:lpstr>
      <vt:lpstr>Feuil1!Zone_d_impression</vt:lpstr>
    </vt:vector>
  </TitlesOfParts>
  <Manager/>
  <Company>Gouvernement du Québec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Labrie, François-Olivier</dc:creator>
  <cp:keywords/>
  <dc:description/>
  <cp:lastModifiedBy>Martin Normand</cp:lastModifiedBy>
  <cp:revision/>
  <cp:lastPrinted>2025-04-24T20:22:16Z</cp:lastPrinted>
  <dcterms:created xsi:type="dcterms:W3CDTF">2021-10-04T19:09:36Z</dcterms:created>
  <dcterms:modified xsi:type="dcterms:W3CDTF">2025-04-28T14:07:15Z</dcterms:modified>
  <cp:category/>
  <cp:contentStatus/>
</cp:coreProperties>
</file>